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YCV\10 Wordpress\02 Parameter\01 Dateien zum Donwload\"/>
    </mc:Choice>
  </mc:AlternateContent>
  <xr:revisionPtr revIDLastSave="0" documentId="13_ncr:1_{03DDE148-7672-4AA2-849F-09F950895C05}" xr6:coauthVersionLast="47" xr6:coauthVersionMax="47" xr10:uidLastSave="{00000000-0000-0000-0000-000000000000}"/>
  <bookViews>
    <workbookView xWindow="-98" yWindow="-98" windowWidth="21795" windowHeight="12975" xr2:uid="{18B770D6-87B4-4BCA-9F5B-64ACBBE56BB5}"/>
  </bookViews>
  <sheets>
    <sheet name="Industriebeta" sheetId="5" r:id="rId1"/>
    <sheet name="Industriebeta sortiert" sheetId="68" r:id="rId2"/>
    <sheet name="_CIQHiddenCacheSheet" sheetId="67" state="veryHidden" r:id="rId3"/>
  </sheets>
  <externalReferences>
    <externalReference r:id="rId4"/>
  </externalReferences>
  <definedNames>
    <definedName name="CIQWBGuid" hidden="1">"2020-03-19 Ergebnisdaten und Charts.xlsx"</definedName>
    <definedName name="Fil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"09/30/2025 07:25:52"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QRHolderD4" hidden="1">[1]Holder!$D$5:$D$24</definedName>
    <definedName name="IQRHolderG4" hidden="1">[1]Holder!$G$5:$G$9</definedName>
    <definedName name="IQRHolderI4" hidden="1">[1]Holder!$I$5:$I$9</definedName>
    <definedName name="IQRHolderJ4" hidden="1">[1]Holder!$J$5:$J$9</definedName>
    <definedName name="IQROutputD16" hidden="1">[1]Output!$D$17:$D$21</definedName>
  </definedNames>
  <calcPr calcId="191029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68" l="1"/>
  <c r="J5" i="68" s="1"/>
  <c r="K159" i="68" l="1"/>
  <c r="C159" i="68"/>
  <c r="G162" i="5"/>
  <c r="F162" i="5"/>
  <c r="G161" i="5"/>
  <c r="F161" i="5"/>
  <c r="D161" i="5"/>
  <c r="D162" i="5"/>
  <c r="C159" i="5"/>
</calcChain>
</file>

<file path=xl/sharedStrings.xml><?xml version="1.0" encoding="utf-8"?>
<sst xmlns="http://schemas.openxmlformats.org/spreadsheetml/2006/main" count="643" uniqueCount="330">
  <si>
    <t>AwABTAVMT0NBTAFI/////wFQVQQAAClDSVEuSVEzMjg1NzEyNS5JUV9TUF9JU1NVRVJfUkFUSU5HLi5MVF9GWAEAAAAlXPUBAwAAAAJCKwBaPhfYeOjXCKD1+y956NcIGUNJUS5JUTExNjQ3MzcxMS5JUV9SRUdJT04BAAAAbz/xBgMAAAAcIExhdGluIEFtZXJpY2EgYW5kIENhcmliYmVhbgA1sxfYeOjXCKYKHjB56NcIKUNJUS5JUTMyNDU0MTY5LklRX1NQX0lTU1VFUl9SQVRJTkcuLkxUX0ZYAQAAABk27wEDAAAABEJCQisAWj4X2Hjo1whFHPwveejXCChDSVEuSVE0MDIzMTQyNDYuSVFfUkFURV9MRVZFTC4zMS4xMi4yMDEyAQAAAAbU+hcDAAAAAAAaYZfXeOjXCEIdvth46NcIKUNJUS5JUTIwNTI4NDQyLklRX1NQX0lTU1VFUl9SQVRJTkcuLkxUX0ZYAQAAADo9OQEDAAAAA0JCQgBLZRfYeOjXCBKQETB56NcIJ0NJUS5JUTM2MTEzODIuSVFfQ0RTX0xJU1QuMTAuMjQuMDQuMjAyMAEAAAD2GjcAAwAAAAtJUVQ0NjIxMDU2NQCV8BbYeOjXCB+WPjp56NcIKENJUS5JUTI1MDIwODk1LklRX0NEU19MSVNULjEwLjI0LjA0LjIwMjABAAAA38l9AQMAAAALSVFUNjAzODgwNjIAd8oW2Hjo1wjoNgcweejXCClDSVEuSVEyODQ2MTk4NC5JUV9TUF9JU1NVRVJfUkFUSU5HLi5MVF9GWAEAAACgS7IBAwAAAAJBKwBaPhfYeOjXCEuK/i956NcIIENJUS5JUVQxMzY1ODU4NzkuSVFfQ09NUEFOWV9OQU1FAQAAAJQiJAgD</t>
  </si>
  <si>
    <t>AAAAIURlbm1hcmsgR292ZXJubWVudCBEZWJ0IC0gMTAgWWVhcgAMOZfXeOjXCHUBwdh46NcIKENJUS5JUTEzNjU4NTg0OC5JUV9SQVRFX0xFVkVMLjMxLjEyLjIwMTUBAAAAeCIkCAIAAAAFMSw2MDEAFIiX13jo1wgDubfYeOjXCClDSVEuSVEzMjg1NzA0MC5JUV9TUF9JU1NVRVJfUkFUSU5HLi5MVF9GWAEAAADQW/UBAwAAAAJCQgBLZRfYeOjXCD30EDB56NcIJ0NJUS5JUTUwMDI3NTcyLklRX1JBVEVfTEVWRUwuMzEuMTIuMjAxMAEAAAA0XPsCAgAAAAQzLDI4ABphl9d46NcIRHa62Hjo1wgpQ0lRLklRMzI3MDM1OTMuSVFfU1BfSVNTVUVSX1JBVElORy4uTFRfRlgBAAAAaQTzAQMAAAAAAEtlF9h46NcIHhsKMHno1wgnQ0lRLklRNTAwMjc1MzQuSVFfUkFURV9MRVZFTC4zMS4xMi4yMDA4AQAAAA5c+wICAAAABDIsOTcAGmGX13jo1wiGM73YeOjXCBhDSVEuSVEyMjQ1MzA0NC5JUV9SRUdJT04BAAAANJtWAQMAAAAPIEFzaWEgLyBQYWNpZmljALeMF9h46NcIGgUgMHno1wgaQ0lRLklRVDQ2MjE1NTE1LklRX0NEU19NSUQBAAAALziSAQIAAAAIMTY1LDA3NTQAfZ3i5Hjo1wh56Tw6eejXCClDSVEuSVEyMDUzMDc2MS5JUV9TUF9JU1NVRVJfUkFUSU5HLi5MVF9GWAEAAABJRjkBAwAAAARCQkItAEtlF9h46NcIxaASMHno1wgYQ0lRLklRMzI1ODkyNTAuSVFfUkVHSU9OAQAAAMJF8QEDAAAAByBFdXJvcGUA</t>
  </si>
  <si>
    <t>NbMX2Hjo1wiDfx4weejXCBhDSVEuSVE1ODgzNjAzMS5JUV9SRUdJT04BAAAAP8SBAwMAAAAHIEV1cm9wZQC3jBfYeOjXCA4sIDB56NcIGkNJUS5JUVQ0NjIxNDg4NC5JUV9DRFNfTUlEAQAAAPUaNwACAAAABzg5LDEzOTgAfZ3i5Hjo1wgu0z06eejXCBhDSVEuSVEzMTEzMDY0OS5JUV9SRUdJT04BAAAAGQTbAQMAAAAHIEV1cm9wZQA1sxfYeOjXCGX0HjB56NcIGENJUS5JUTI5NDMzNDcwLklRX1JFR0lPTgEAAAB+HsEBAwAAABUgQWZyaWNhIC8gTWlkZGxlIEVhc3QANbMX2Hjo1whZGx8weejXCChDSVEuSVEzNjAxNjY3MS5JUV9DRFNfTElTVC4xMC4yNC4wNC4yMDIwAQAAAB+SJQIDAAAAAAAMOZfXeOjXCEXCGzB56NcIKENJUS5JUTEwMDg5MzI0My5JUV9SQVRFX0xFVkVMLjMxLjEyLjIwMDcBAAAAO4IDBgIAAAAENiwyNgAMOZfXeOjXCO9Uv9h46NcIJ0NJUS5JUTUwMDI3NTc2LklRX1JBVEVfTEVWRUwuMzEuMTIuMjAxMgEAAAA4XPsCAgAAAAUwLDUyOQAUiJfXeOjXCIOMudh46NcIKUNJUS5JUTIwNTA2NDEyLklRX1NQX0lTU1VFUl9SQVRJTkcuLkxUX0ZYAQAAACznOAEDAAAAAkItAFo+F9h46NcIlb36L3no1wgaQ0lRLklRVDQ2MjAxNzgyLklRX0NEU19NSUQBAAAAhsdVAQIAAAAJNjMyOCwzMTY1AEvE4uR46NcIXd5AOnno1wgoQ0lRLklRVDUwMDI3NTgyLklRX1JBVEVfTEVWRUwuMzEuMTIuMjAx</t>
  </si>
  <si>
    <t>NQEAAAA+XPsCAgAAAAUyLDYyMQAFr5fXeOjXCHf2TuV46NcIKENJUS5JUTI3NDgyMTU0LklRX0NEU19MSVNULjEwLjI0LjA0LjIwMjABAAAAKlijAQMAAAALSVFUNDYyMDc3OTQAd8oW2Hjo1wjCfz86eejXCBdDSVEuSVEzNTkwNjY5LklRX1JFR0lPTgEAAAANyjYAAwAAAAcgRXVyb3BlADWzF9h46NcImzEeMHno1wgoQ0lRLklRMTM2NTg1ODc2LklRX1JBVEVfTEVWRUwuMzEuMTIuMjAxNQEAAACUIiQIAgAAAAQwLDk1ABphl9d46NcIwuVN5Xjo1wgeQ0lRLklRMTI3MjE5MjMuSVFfQ09NUEFOWV9OQU1FAQAAAAMfwgADAAAAFVRoZSBSZXB1YmxpYyBvZiBLb3JlYQAMOZfXeOjXCMLlTeV46NcIGkNJUS5JUVQ3OTYzOTk0OS5JUV9DRFNfTUlEAQAAADSbVgECAAAABzYyLDY3NjgAS8Ti5Hjo1wicG0A6eejXCCdDSVEuSVE1MDAyNzU3OC5JUV9SQVRFX0xFVkVMLjMxLjEyLjIwMTIBAAAAOlz7AgIAAAAFMSwwNDgAFIiX13jo1wigF7nYeOjXCChDSVEuSVExMzY1ODU4MzIuSVFfUkFURV9MRVZFTC4zMS4xMi4yMDEwAQAAAGgiJAgCAAAABDIsNTgAGmGX13jo1wgBYLvYeOjXCBhDSVEuSVEzMjczOTUxNS5JUV9SRUdJT04BAAAAu5DzAQMAAAAVIEFmcmljYSAvIE1pZGRsZSBFYXN0ALeMF9h46NcIAlMgMHno1wgoQ0lRLklRNDAyMzE0MjQ2LklRX1JBVEVfTEVWRUwuMzEuMTIuMjAxNAEAAAAG1PoXAwAAAAAA</t>
  </si>
  <si>
    <t>GmGX13jo1wg4RL7YeOjXCBpDSVEuSVFUNDYyMDcwMTMuSVFfQ0RTX01JRAEAAAA2aHwBAgAAAAgyODksMDQxNABLxOLkeOjXCM8xPzp56NcIF0NJUS5JUTQwODA3MzYuSVFfUkVHSU9OAQAAAGBEPgADAAAAGSBVbml0ZWQgU3RhdGVzIGFuZCBDYW5hZGEAt4wX2Hjo1wjEPCEweejXCChDSVEuSVE1ODEwNDc4NS5JUV9DRFNfTElTVC4xMC4yNC4wNC4yMDIwAQAAANGbdgMDAAAAAAAMOZfXeOjXCIfYGjB56NcIKENJUS5JUTI5Njg2NjIyLklRX0NEU19MSVNULjEwLjI0LjA0LjIwMjABAAAAXvvEAQMAAAAMSVFUMzEzMzA4OTEyAFsXF9h46NcIeek8Onno1wgaQ0lRLklRVDQ3MzA3MTA5LklRX0NEU19NSUQBAAAAWB1VAQIAAAAINTExLDgzNTkAS8Ti5Hjo1wgePUI6eejXCChDSVEuSVExMzY1ODU4NDguSVFfUkFURV9MRVZFTC4zMS4xMi4yMDEzAQAAAHgiJAgCAAAABDIsMzgAFIiX13jo1wjkr7fYeOjXCBhDSVEuSVEzMjM5MzA1OC5JUV9SRUdJT04BAAAAYkfuAQMAAAAHIEV1cm9wZQA1sxfYeOjXCG3NHjB56NcIJ0NJUS5JUTM2MTgzODQzLklRX1JBVEVfTEVWRUwuMzEuMTIuMjAxMgEAAAAjHygCAgAAAAQyLDk1ABSIl9d46NcIY1q22Hjo1wgaQ0lRLklRVDQ2MjE0NjI2LklRX0NEU19NSUQBAAAAaCM2AAIAAAAIMTM0LDczOTYAfZ3i5Hjo1wglQhEweejXCClDSVEuSVE1NDYwNzQ2Ni5JUV9TUF9JU1NV</t>
  </si>
  <si>
    <t>RVJfUkFUSU5HLi5MVF9GWAEAAABqPkEDAwAAAAAAS2UX2Hjo1wgeGwoweejXCBpDSVEuSVFUNDczMDcxODEuSVFfQ0RTX01JRAEAAABlmDgBAgAAAAkxMDcyLDUzODEAS8Ti5Hjo1whp4wEweejXCCdDSVEuSVEzNjE4MzgzNy5JUV9SQVRFX0xFVkVMLjMxLjEyLjIwMDUBAAAAHR8oAgIAAAAENCwzOQAUiJfXeOjXCDAdt9h46NcIKENJUS5JUTM0NzQ3ODMuSVFfU1BfSVNTVUVSX1JBVElORy4uTFRfRlgBAAAAXwU1AAMAAAACQUEAWj4X2Hjo1wgGGwMweejXCChDSVEuSVFUNTAwMjc1ODIuSVFfUkFURV9MRVZFTC4zMS4xMi4yMDA1AQAAAD5c+wICAAAABDMsOTgABa+X13jo1wiQqE7leOjXCChDSVEuSVE1ODEwNTA4Ny5JUV9DRFNfTElTVC4xMC4yNC4wNC4yMDIwAQAAAP+cdgMDAAAAAABMoxbYeOjXCEnYBTB56NcIJ0NJUS5JUTM2MTgzODQzLklRX1JBVEVfTEVWRUwuMzEuMTIuMjAwNQEAAAAjHygCAgAAAAQ1LDM3ABSIl9d46NcIT6i22Hjo1wgoQ0lRLklRMjUxMDQ4MTcuSVFfQ0RTX0xJU1QuMTAuMjQuMDQuMjAyMAEAAACxEX8BAwAAAAtJUVQ1MTE3MzU5OABXVRbYeOjXCJur+S956NcIKENJUS5JUTI2OTU2MjQ5LklRX0NEU19MSVNULjEwLjI0LjA0LjIwMjABAAAA2VGbAQMAAAAMSVFUMzEzMzEyOTc5AFsXF9h46NcIACIWMHno1wgdQ0lRLklRNDA4MDczNi5JUV9DT01QQU5ZX05BTUUBAAAAYEQ+</t>
  </si>
  <si>
    <t>AAMAAAAGQ2FuYWRhAAw5l9d46NcI5HBN5Xjo1wgpQ0lRLklRMzg4OTE5NjEuSVFfU1BfSVNTVUVSX1JBVElORy4uTFRfRlgBAAAAuXFRAgMAAAACTlIAWj4X2Hjo1wjT3QMweejXCChDSVEuSVEyNjM1OTg1NS5JUV9DRFNfTElTVC4xMC4yNC4wNC4yMDIwAQAAAC84kgEDAAAAC0lRVDQ2MjE1NTE1AFsXF9h46NcIeek8Onno1wgYQ0lRLklRMjYzNDEyODYuSVFfUkVHSU9OAQAAAKbvkQEDAAAADyBBc2lhIC8gUGFjaWZpYwA1sxfYeOjXCFJCHzB56NcIKUNJUS5JUTM5MTIzMDY3LklRX1NQX0lTU1VFUl9SQVRJTkcuLkxUX0ZYAQAAAHv4VAIDAAAABEJCQisAWxcX2Hjo1wiW0vkveejXCCdDSVEuSVE1MDAyNzUzNS5JUV9SQVRFX0xFVkVMLjMxLjEyLjIwMTkBAAAAD1z7AgIAAAAFMCwzMTUAGmGX13jo1wjDSbzYeOjXCCdDSVEuSVE1MDAyNzUzNy5JUV9SQVRFX0xFVkVMLjMxLjEyLjIwMDgBAAAAEVz7AgIAAAAEMiw2OQAMOZfXeOjXCBa5vth46NcIJ0NJUS5JUTM2MTgzODQzLklRX1JBVEVfTEVWRUwuMzEuMTIuMjAxNAEAAAAjHygCAgAAAAQyLDc1ABSIl9d46NcIY1q22Hjo1wgqQ0lRLklRMTE3MjgzMzE0LklRX1NQX0lTU1VFUl9SQVRJTkcuLkxUX0ZYAQAAAPKZ/QYDAAAAAABLZRfYeOjXCHtjDDB56NcIKENJUS5JUTEzNjU4NTg0OC5JUV9SQVRFX0xFVkVMLjMxLjEyLjIwMTgBAAAAeCIkCAIAAAAF</t>
  </si>
  <si>
    <t>MiwwMTQAFIiX13jo1wimWk7leOjXCChDSVEuSVEzMDE5MjI0Mi5JUV9DRFNfTElTVC4xMC4yNC4wNC4yMDIwAQAAAHKyzAEDAAAADElRVDMxMzMxNjE3NABbFxfYeOjXCOQrEjB56NcIKENJUS5JUTEyNzIzMTMxLklRX0NEU19MSVNULjEwLjI0LjA0LjIwMjABAAAAuyPCAAMAAAAMSVFUMzEzMzE1NDQxAFsXF9h46NcIBQUZMHno1wgaQ0lRLklRVDQ3NTQ1NDg1LklRX0NEU19NSUQBAAAA/O82AAIAAAAIMTY2LDczNzUAfZ3i5Hjo1wis/zs6eejXCCBDSVEuTi9BLklRX1JBVEVfTEVWRUwuMzEuMTIuMjAwOQEAAADhE+QCAwAAAAAABa+X13jo1wh4Wr3YeOjXCClDSVEuSVE0MzMyNjg0Ny5JUV9TUF9JU1NVRVJfUkFUSU5HLi5MVF9GWAEAAAB/HZUCAwAAAAAAS2UX2Hjo1whkCgkweejXCBpDSVEuSVFUNjAzODgwNjIuSVFfQ0RTX01JRAEAAADfyX0BAgAAAAgyNzAsODAxOQBLxOLkeOjXCOg2BzB56NcIJ0NJUS5JUTUwMDI3NTcyLklRX1JBVEVfTEVWRUwuMzEuMTIuMjAxOQEAAAA0XPsCAgAAAAUwLDE1MwAaYZfXeOjXCFoouth46NcIKENJUS5JUTEwMDg5MzI0My5JUV9SQVRFX0xFVkVMLjMxLjEyLjIwMTMBAAAAO4IDBgIAAAAENCw2NQAMOZfXeOjXCPgtv9h46NcIKENJUS5JUTM2MTEzODQuSVFfU1BfSVNTVUVSX1JBVElORy4uTFRfRlgBAAAA+Bo3AAMAAAACU0QADDmX13jo1whxJhsweejXCBpDSVEu</t>
  </si>
  <si>
    <t>SVFUNDYyMDg4OTkuSVFfQ0RTX01JRAEAAAAoNu8BAgAAAAc5OCw3OTgxAH2d4uR46NcIHhsKMHno1wgnQ0lRLklRNTAwMjc1NTYuSVFfUkFURV9MRVZFTC4zMS4xMi4yMDEwAQAAACRc+wICAAAABDEsOTkAFIiX13jo1wilcLXYeOjXCClDSVEuSVEyMDQ4NTM1OC5JUV9TUF9JU1NVRVJfUkFUSU5HLi5MVF9GWAEAAADulDgBAwAAAANCQi0AWj4X2Hjo1wjbaPwveejXCBhDSVEuSVE1ODEwNDAzOC5JUV9SRUdJT04BAAAA5ph2AwMAAAAPIEFzaWEgLyBQYWNpZmljALeMF9h46NcIsIohMHno1wgaQ0lRLklRVDQ2MjYyMzgzLklRX0NEU19NSUQBAAAAQNKJAQIAAAAHNTAsMzgwNgBLdeLkeOjXCPvuOjp56NcIKUNJUS5JUTMyNTcyMjM5LklRX1NQX0lTU1VFUl9SQVRJTkcuLkxUX0ZYAQAAAE8D8QEDAAAAA0JCKwBLZRfYeOjXCE9NFDB56NcIGENJUS5JUTMzMDYxNDI4LklRX1JFR0lPTgEAAAA0evgBAwAAAA8gQXNpYSAvIFBhY2lmaWMANbMX2Hjo1wh3ph4weejXCCdDSVEuSVE1MDAyNzU3Ni5JUV9SQVRFX0xFVkVMLjMxLjEyLjIwMTEBAAAAOFz7AgIAAAAFMCw3NDIAFIiX13jo1wiQZbnYeOjXCCdDSVEuSVE1MDAyNzU3OC5JUV9SQVRFX0xFVkVMLjMxLjEyLjIwMTYBAAAAOlz7AgIAAAAFMCwzODEAFIiX13jo1wiw8LjYeOjXCChDSVEuSVFUNTAwMjc1ODIuSVFfUkFURV9MRVZFTC4zMS4xMi4yMDE2AQAA</t>
  </si>
  <si>
    <t>AD5c+wICAAAABTEsODQ5AAWvl9d46NcId/ZO5Xjo1wgnQ0lRLklRNTAwMjc1MzQuSVFfUkFURV9MRVZFTC4zMS4xMi4yMDEwAQAAAA5c+wICAAAABDIsOTgAGmGX13jo1wiW5bzYeOjXCChDSVEuSVEyNzY3MDczOS5JUV9DRFNfTElTVC4xMC4yNC4wNC4yMDIwAQAAANM4pgEDAAAAAABPfBbYeOjXCK7v/S956NcIKkNJUS5JUTEwNTc2NTc5NS5JUV9TUF9JU1NVRVJfUkFUSU5HLi5MVF9GWAEAAACj200GAwAAAAAAt4wX2Hjo1wgyaRgweejXCClDSVEuSVEzMjg3OTgzMS5JUV9TUF9JU1NVRVJfUkFUSU5HLi5MVF9GWAEAAADXtPUBAwAAAAFCAFo+F9h46NcIPlgCMHno1wgoQ0lRLklRVDUwMDI3NjkwLklRX1JBVEVfTEVWRUwuMzEuMTIuMjAwNQEAAAA8XPsCAgAAAAQ0LDA2AAWvl9d46NcI61+02Hjo1wgYQ0lRLklRMjY5NTYyNDkuSVFfUkVHSU9OAQAAANlRmwEDAAAADyBBc2lhIC8gUGFjaWZpYwA1sxfYeOjXCMeVHTB56NcIKENJUS5JUTU4MTA0NTY1LklRX0NEU19MSVNULjEwLjI0LjA0LjIwMjABAAAA9Zp2AwMAAAAMSVFUMzEzMzE0MjYwAJXwFth46NcI36sOMHno1wgeQ0lRLklRNDAyMzE0MjQ2LklRX1JBVEVfTEVWRUwuAQAAAAbU+hcDAAAAAABLdeLkeOjXCMLlTeV46NcIKENJUS5JUTEzNjU4NTgzMi5JUV9SQVRFX0xFVkVMLjMxLjEyLjIwMTkBAAAAaCIkCAIAAAAEMSw3NQAaYZfXeOjXCBYS</t>
  </si>
  <si>
    <t>u9h46NcIKENJUS5JUTEzNjU4NTc5Ni5JUV9SQVRFX0xFVkVMLjMxLjEyLjIwMTYBAAAARCIkCAIAAAAFMiwwNjcABa+X13jo1wjI+7TYeOjXCChDSVEuSVEyMDUzMTE1OC5JUV9DRFNfTElTVC4xMC4yNC4wNC4yMDIwAQAAANZHOQEDAAAAC0lRVDQ2MjE5OTI3AFsXF9h46NcIqbwWMHno1wgnQ0lRLklRMzYxODM4MzcuSVFfUkFURV9MRVZFTC4zMS4xMi4yMDExAQAAAB0fKAICAAAABDEsODkAFIiX13jo1wg49rbYeOjXCClDSVEuSVEzNDAxNTcxMC5JUV9TUF9JU1NVRVJfUkFUSU5HLi5MVF9GWAEAAADeCQcCAwAAAAAAS2UX2Hjo1whS/wwweejXCClDSVEuSVEzMjczOTUxNS5JUV9TUF9JU1NVRVJfUkFUSU5HLi5MVF9GWAEAAAC7kPMBAwAAAAAAWj4X2Hjo1wi5KwQweejXCCdDSVEuSVE1MDAyNzU3Mi5JUV9SQVRFX0xFVkVMLjMxLjEyLjIwMDcBAAAANFz7AgIAAAAENCwzMwAaYZfXeOjXCER2uth46NcIKUNJUS5JUTMwOTgzNjk5LklRX1NQX0lTU1VFUl9SQVRJTkcuLkxUX0ZYAQAAABPG2AEDAAAAAAC3jBfYeOjXCLkVGjB56NcIJ0NJUS5JUTM2MTgzODQzLklRX1JBVEVfTEVWRUwuMzEuMTIuMjAxMQEAAAAjHygCAgAAAAQyLDg5ABSIl9d46NcIY1q22Hjo1wgoQ0lRLklRMzEyMjI0MDIuSVFfQ0RTX0xJU1QuMTAuMjQuMDQuMjAyMAEAAACCatwBAwAAAAxJUVQzMjgzNDI5MjEAWxcX2Hjo1wirdDw6</t>
  </si>
  <si>
    <t>eejXCBdDSVEuSVEzNDc0NzgzLklRX1JFR0lPTgEAAABfBTUAAwAAAAcgRXVyb3BlALeMF9h46NcI93kgMHno1wgXQ0lRLklRMzY5MzI0MS5JUV9SRUdJT04BAAAAuVo4AAMAAAAPIEFzaWEgLyBQYWNpZmljADWzF9h46NcI3EcdMHno1wgYQ0lRLklRMjc0ODE1MzYuSVFfUkVHSU9OAQAAAMBVowEDAAAAHCBMYXRpbiBBbWVyaWNhIGFuZCBDYXJpYmJlYW4At4wX2Hjo1wjixyAweejXCCdDSVEuSVEzNjE4MzgzNy5JUV9SQVRFX0xFVkVMLjMxLjEyLjIwMDYBAAAAHR8oAgIAAAAENCw3MQAUiJfXeOjXCDAdt9h46NcIKENJUS5JUTI2OTczMTYwLklRX0NEU19MSVNULjEwLjI0LjA0LjIwMjABAAAA6JObAQMAAAAAAFdVFth46NcIF+9BOnno1wgoQ0lRLklRVDUwMDI3NTgyLklRX1JBVEVfTEVWRUwuMzEuMTIuMjAwNgEAAAA+XPsCAgAAAAQ0LDIxAAWvl9d46NcIkKhO5Xjo1wgpQ0lRLklRMjY5NzMxNjAuSVFfU1BfSVNTVUVSX1JBVElORy4uTFRfRlgBAAAA6JObAQMAAAABQgBaPhfYeOjXCOks/S956NcIJ0NJUS5JUTM2MTgzODQzLklRX1JBVEVfTEVWRUwuMzEuMTIuMjAwOAEAAAAjHygCAgAAAAQyLDY5ABSIl9d46NcIV4G22Hjo1wgaQ0lRLklRVDUxMTczNTk4LklRX0NEU19NSUQBAAAAsRF/AQIAAAAHNTAsOTk3NwBLxOLkeOjXCJur+S956NcIKENJUS5JUTM0MDcyMjkwLklRX0NEU19MSVNULjEwLjI0</t>
  </si>
  <si>
    <t>LjA0LjIwMjABAAAA4uYHAgMAAAAAAFsXF9h46NcImbA7Onno1wgoQ0lRLklRVDUwMDI3NjkwLklRX1JBVEVfTEVWRUwuMzEuMTIuMjAxNQEAAAA8XPsCAgAAAAUxLDkzOQAFr5fXeOjXCAQStNh46NcIG0NJUS5JUVQ2NTYxOTE3NjAuSVFfQ0RTX01JRAEAAADQW/UBAwAAAAAAfZ3i5Hjo1whPrD06eejXCClDSVEuSVEzMjc5MDQ2OC5JUV9TUF9JU1NVRVJfUkFUSU5HLi5MVF9GWAEAAADEV/QBAwAAAAAAt4wX2Hjo1wgZEBUweejXCChDSVEuSVE1NDYwNzQ2Ni5JUV9DRFNfTElTVC4xMC4yNC4wNC4yMDIwAQAAAGo+QQMDAAAAAAB3yhbYeOjXCOXjPjp56NcIKUNJUS5JUTIyMzU1Mjg4LklRX1NQX0lTU1VFUl9SQVRJTkcuLkxUX0ZYAQAAAFgdVQEDAAAAAkIrAFsXF9h46NcInZb6L3no1wgoQ0lRLklRMzQwMzI1NTMuSVFfQ0RTX0xJU1QuMTAuMjQuMDQuMjAyMAEAAACpSwcCAwAAAAAATKMW2Hjo1wirpj86eejXCChDSVEuSVExMjQyNTY3Ny5JUV9DRFNfTElTVC4xMC4yNC4wNC4yMDIwAQAAAM2ZvQADAAAAC0lRVDQ5NzUxMjAxADYTl9d46NcIrTwaMHno1wgoQ0lRLklRMTM2NTg1ODMyLklRX1JBVEVfTEVWRUwuMzEuMTIuMjAwNwEAAABoIiQIAwAAAAAAGmGX13jo1wgLObvYeOjXCClDSVEuSVEzMTA3MzEwNC5JUV9TUF9JU1NVRVJfUkFUSU5HLi5MVF9GWAEAAABQI9oBAwAAAANCQi0AWj4X2Hjo1wik</t>
  </si>
  <si>
    <t>b/oveejXCBtDSVEuSVFUMzEzMzEyMzg2LklRX0NEU19NSUQBAAAAuXFRAgIAAAAJMTQzMyw1MzM3AEvE4uR46NcI090DMHno1wgbQ0lRLklRVDMxMzMxMTY2NS5JUV9DRFNfTUlEAQAAAAIMmwEDAAAAAAB9neLkeOjXCISVCDB56NcIJ0NJUS5JUTM2MTgzODM3LklRX1JBVEVfTEVWRUwuMzEuMTIuMjAxNwEAAAAdHygCAgAAAAMyLDQAFIiX13jo1wiWgU7leOjXCChDSVEuSVEyNjM0MTI4Ni5JUV9DRFNfTElTVC4xMC4yNC4wNC4yMDIwAQAAAKbvkQEDAAAAAACV8BbYeOjXCLl5CzB56NcIKUNJUS5JUTI4MDQ2MTA5LklRX1NQX0lTU1VFUl9SQVRJTkcuLkxUX0ZYAQAAAB3zqwEDAAAAAUIAWj4X2Hjo1wiTxwQweejXCClDSVEuSVExMTcyNzgyNTMuSVFfQ0RTX0xJU1QuMTAuMjQuMDQuMjAyMAEAAAAthv0GAwAAAAAAvi4W2Hjo1wjINvkveejXCCdDSVEuSVE1MDAyNzU1Ni5JUV9SQVRFX0xFVkVMLjMxLjEyLjIwMTYBAAAAJFz7AgIAAAAEMCw3MQAUiJfXeOjXCKVwtdh46NcIH0NJUS5JUVQ1MDAyNzY4Ni5JUV9DT01QQU5ZX05BTUUBAAAAOFz7AgMAAAAlU3dpdHplcmxhbmQgR292ZXJubWVudCBEZWJ0IC0gMTAgWWVhcgAMOZfXeOjXCIDawNh46NcIHkNJUS5JUTEyNDI1Njc3LklRX0NPTVBBTllfTkFNRQEAAADNmb0AAwAAAA1Vbml0ZWQgU3RhdGVzAAw5l9d46NcI2ZdN5Xjo1wgnQ0lRLklRMzYxMjI1</t>
  </si>
  <si>
    <t>NS5JUV9DRFNfTElTVC4xMC4yNC4wNC4yMDIwAQAAAF8eNwADAAAAC0lRVDQ2MjAzMzM3AEyjFth46NcIhEJAOnno1wgnQ0lRLklRNTAwMjc1NzIuSVFfUkFURV9MRVZFTC4zMS4xMi4yMDE0AQAAADRc+wICAAAABTAsOTUxABphl9d46NcIUE+62Hjo1wgnQ0lRLklRNTAwMjc1MzQuSVFfUkFURV9MRVZFTC4zMS4xMi4yMDEyAQAAAA5c+wICAAAABDEsMjgAGmGX13jo1wiW5bzYeOjXCChDSVEuSVE1ODEwNDIyOC5JUV9DRFNfTElTVC4xMC4yNC4wNC4yMDIwAQAAAKSZdgMDAAAAAABXVRbYeOjXCP0F/S956NcIKENJUS5JUTQ5NjcwOTQwLklRX0NEU19MSVNULjEwLjI0LjA0LjIwMjABAAAAHOv1AgMAAAAAAFsXF9h46NcI+28WMHno1wgbQ0lRLklRVDMxMzMxNzE3NC5JUV9DRFNfTUlEAQAAAKAz8QECAAAACDc1MSwxODE1AEvE4uR46NcI8sH/L3no1wgpQ0lRLklRNTgxMDUzNjQuSVFfU1BfSVNTVUVSX1JBVElORy4uTFRfRlgBAAAAFJ52AwMAAAAAAEtlF9h46NcIb9gTMHno1wgpQ0lRLklRNDIzOTgwMTcuSVFfU1BfSVNTVUVSX1JBVElORy4uTFRfRlgBAAAAQfGGAgMAAAACQSsAt4wX2Hjo1wgIXhUweejXCChDSVEuSVE1MDM0MTY5Ny5JUV9DRFNfTElTVC4xMC4yNC4wNC4yMDIwAQAAAEEnAAMDAAAAAABPfBbYeOjXCAIWQjp56NcIJ0NJUS5JUTUwMDI3NTM0LklRX1JBVEVfTEVWRUwuMzEuMTIuMjAx</t>
  </si>
  <si>
    <t>OQEAAAAOXPsCAgAAAAUtMCwyMQAaYZfXeOjXCKwzTuV46NcIKENJUS5JUTEzNjU4NTg0OC5JUV9SQVRFX0xFVkVMLjMxLjEyLjIwMDgBAAAAeCIkCAIAAAAEMSwyMwAUiJfXeOjXCAO5t9h46NcIKENJUS5JUTIwNTE1MDAxLklRX0NEU19MSVNULjEwLjI0LjA0LjIwMjABAAAAuQg5AQMAAAALSVFUNTEwMjM0NTIAd8oW2Hjo1whz4wgweejXCClDSVEuSVExMjcyMTkyMy5JUV9TUF9JU1NVRVJfUkFUSU5HLi5MVF9GWAEAAAADH8IAAwAAAAJBQQC3jBfYeOjXCCeQGDB56NcIGkNJUS5JUVQ0NjE5ODY4Ny5JUV9DRFNfTUlEAQAAAJ4XNwACAAAACDE2NywyNzA5AEvE4uR46NcIQixBOnno1wgbQ0lRLklRVDI2MzIwNzQ5OS5JUV9DRFNfTUlEAQAAAO54twEDAAAAAABLxOLkeOjXCAYbAzB56NcIKENJUS5JUTI0OTM0Mjk0LklRX0NEU19MSVNULjEwLjI0LjA0LjIwMjABAAAAlnd8AQMAAAALSVFUNDYyMDAyODEAT3wW2Hjo1whjt0A6eejXCCdDSVEuSVEzMjE1NDcwLklRX0NEU19MSVNULjEwLjI0LjA0LjIwMjABAAAAbhAxAAMAAAALSVFUNDYxOTUwMDAAV1UW2Hjo1wiI+fkveejXCBhDSVEuSVEzOTU2NjkzMC5JUV9SRUdJT04BAAAAUr5bAgMAAAAVIEFmcmljYSAvIE1pZGRsZSBFYXN0ADWzF9h46NcIzG4dMHno1wgbQ0lRLklRVDMxMzMwOTYzNC5JUV9DRFNfTUlEAQAAAK/ergEDAAAAAABLxOLkeOjXCNxd</t>
  </si>
  <si>
    <t>BzB56NcIGENJUS5JUTMyNDU0MTY5LklRX1JFR0lPTgEAAAAZNu8BAwAAABUgQWZyaWNhIC8gTWlkZGxlIEVhc3QAt4wX2Hjo1wiwiiEweejXCCdDSVEuSVE1MDAyNzU1NS5JUV9SQVRFX0xFVkVMLjMxLjEyLjIwMTEBAAAAI1z7AgIAAAAEMCw5OQAUiJfXeOjXCITltdh46NcIKENJUS5JUTEzNjU4NTgzMi5JUV9SQVRFX0xFVkVMLjMxLjEyLjIwMTYBAAAAaCIkCAIAAAAEMiw1NQAaYZfXeOjXCAs5u9h46NcIGENJUS5JUTI4MDQ2MTA5LklRX1JFR0lPTgEAAAAd86sBAwAAABUgQWZyaWNhIC8gTWlkZGxlIEVhc3QAt4wX2Hjo1wgCUyAweejXCChDSVEuSVE0MDIzMTQyNDYuSVFfUkFURV9MRVZFTC4zMS4xMi4yMDEwAQAAAAbU+hcDAAAAAAAaYZfXeOjXCC1rvth46NcIGkNJUS5JUVQ0NjIwMzcxOS5JUV9DRFNfTUlEAQAAAF8FNQACAAAABzU5LDcxOTkAS8Ti5Hjo1wj+QQMweejXCBpDSVEuSVFUNDYyMDAyODEuSVFfQ0RTX01JRAEAAACWd3wBAgAAAAc2OCw0NTI4AEvE4uR46NcIY7dAOnno1wgoQ0lRLklRMTM2NTg1Nzk2LklRX1JBVEVfTEVWRUwuMzEuMTIuMjAxNQEAAABEIiQIAgAAAAUyLDA4NQAFr5fXeOjXCMj7tNh46NcIGENJUS5JUTMyNzkwNDY4LklRX1JFR0lPTgEAAADEV/QBAwAAABUgQWZyaWNhIC8gTWlkZGxlIEVhc3QANbMX2Hjo1wi4vB0weejXCCdDSVEuSVEzNjE4MzgzNy5JUV9SQVRF</t>
  </si>
  <si>
    <t>X0xFVkVMLjMxLjEyLjIwMTIBAAAAHR8oAgIAAAAEMSw3OAAUiJfXeOjXCEHPtth46NcIKENJUS5JUTM2MDE3ODg2LklRX0NEU19MSVNULjEwLjI0LjA0LjIwMjABAAAA3pYlAgMAAAAAAFsXF9h46NcIWM0XMHno1wgoQ0lRLklRNTgxMDM4MDguSVFfQ0RTX0xJU1QuMTAuMjQuMDQuMjAyMAEAAAAAmHYDAwAAAAAAvi4W2Hjo1wj4ikI6eejXCChDSVEuSVExMjcyMTkyMy5JUV9DRFNfTElTVC4xMC4yNC4wNC4yMDIwAQAAAAMfwgADAAAAC0lRVDQ2MjA4NjM5AFsXF9h46NcI5mM7Onno1wgoQ0lRLklRMzI0NTQxNzguSVFfQ0RTX0xJU1QuMTAuMjQuMDQuMjAyMAEAAAAiNu8BAwAAAAAAV1UW2Hjo1wgYyEE6eejXCBdDSVEuSVE4MjAxNzE4LklRX1JFR0lPTgEAAAD2JX0AAwAAAAcgRXVyb3BlALeMF9h46NcIAlMgMHno1wgYQ0lRLklRMTI3MjE5MjMuSVFfUkVHSU9OAQAAAAMfwgADAAAADyBBc2lhIC8gUGFjaWZpYwA1sxfYeOjXCNxHHTB56NcIG0NJUS5JUVQzMTMzMTU4MzQuSVFfQ0RTX01JRAEAAADE9R4CAgAAAAg4NDIsNjE3OQB9neLkeOjXCKumPzp56NcIKUNJUS5JUTExNzI4Mzg5OC5JUV9DRFNfTElTVC4xMC4yNC4wNC4yMDIwAQAAADqc/QYDAAAAAABbFxfYeOjXCOd5GTB56NcIJ0NJUS5JUTUwMDI3NTI3LklRX1JBVEVfTEVWRUwuMzEuMTIuMjAxMwEAAAAHXPsCAgAAAAU0LDI0NAAMOZfXeOjX</t>
  </si>
  <si>
    <t>CNaiv9h46NcIKENJUS5JUTQyMzk4MDE3LklRX0NEU19MSVNULjEwLjI0LjA0LjIwMjABAAAAQfGGAgMAAAALSVFUNDYyMTg1MTEAWxcX2Hjo1wh2wjw6eejXCClDSVEuSVE1ODEwNDAzOC5JUV9TUF9JU1NVRVJfUkFUSU5HLi5MVF9GWAEAAADmmHYDAwAAAAAAWj4X2Hjo1wig9fsveejXCBlDSVEuSVExMTY5MDExNjUuSVFfUkVHSU9OAQAAAC3F9wYDAAAADyBBc2lhIC8gUGFjaWZpYwA1sxfYeOjXCDyQHzB56NcIGkNJUS5JUVQ0NjE5OTc5OS5JUV9DRFNfTUlEAQAAAMFVowECAAAACDExOSwwNjM5AEvE4uR46NcI1jYAMHno1wgnQ0lRLklRNTAwMjc1NzYuSVFfUkFURV9MRVZFTC4zMS4xMi4yMDE2AQAAADhc+wICAAAABi0wLDExNAAUiJfXeOjXCJBludh46NcIKUNJUS5JUTMyMzQxNjE2LklRX1NQX0lTU1VFUl9SQVRJTkcuLkxUX0ZYAQAAAHB+7QEDAAAAAUIAt4wX2Hjo1wjSxxkweejXCB5DSVEuSVE1MDAyNzUzNS5JUV9DT01QQU5ZX05BTUUBAAAAD1z7AgMAAAAhR2VybWFueSBHb3Zlcm5tZW50IERlYnQgLSAzMCBZZWFyAAw5l9d46NcIw0m82Hjo1wgoQ0lRLklRMzI3OTA0NjguSVFfQ0RTX0xJU1QuMTAuMjQuMDQuMjAyMAEAAADEV/QBAwAAAAAAWxcX2Hjo1wiHmzw6eejXCChDSVEuSVE0NDQ1ODkzOC5JUV9DRFNfTElTVC4xMC4yNC4wNC4yMDIwAQAAALpjpgIDAAAAAACV8BbYeOjXCGixDDB5</t>
  </si>
  <si>
    <t>6NcIKENJUS5JUVQ1MDAyNzY5MC5JUV9SQVRFX0xFVkVMLjMxLjEyLjIwMTgBAAAAPFz7AgIAAAAFMSwyNjEABa+X13jo1wgO67PYeOjXCChDSVEuSVE1ODEwNTIyMS5JUV9DRFNfTElTVC4xMC4yNC4wNC4yMDIwAQAAAIWddgMDAAAAAAB3yhbYeOjXCJ30Pzp56NcIKUNJUS5JUTIwNTMwMzk4LklRX1NQX0lTU1VFUl9SQVRJTkcuLkxUX0ZYAQAAAN5EOQEDAAAAAUIAWj4X2Hjo1wh+bgEweejXCClDSVEuSVE1ODEwNDk1My5JUV9TUF9JU1NVRVJfUkFUSU5HLi5MVF9GWAEAAAB5nHYDAwAAAAAAWj4X2Hjo1whJsf4veejXCClDSVEuSVEyMDUwNzE0MS5JUV9TUF9JU1NVRVJfUkFUSU5HLi5MVF9GWAEAAAAF6jgBAwAAAANCQkIAWj4X2Hjo1wgQuPwveejXCChDSVEuSVE0MzI5MDgzMC5JUV9DRFNfTElTVC4xMC4yNC4wNC4yMDIwAQAAAM6QlAIDAAAAAABXVRbYeOjXCBjIQTp56NcIKENJUS5JUTEzNjU4NTg3Ni5JUV9SQVRFX0xFVkVMLjMxLjEyLjIwMTEBAAAAlCIkCAIAAAAFMSw2NjYAGmGX13jo1whaz73YeOjXCBdDSVEuSVEzNTM0NzAxLklRX1JFR0lPTgEAAABt7zUAAwAAAAcgRXVyb3BlALeMF9h46NcII94fMHno1wgwQ0lRLklRMjUxMDQ4MTcuSVFfU1BfSVNTVUVSX1JBVElORy4uLlJBVElOR19EQVRFAQAAALERfwEFAAAACjI3LjA3LjE5OTIADDmX13jo1wiA2sDYeOjXCBhDSVEuSVEyNjk3MTk1</t>
  </si>
  <si>
    <t>Ny5JUV9SRUdJT04BAAAANY+bAQMAAAAHIEV1cm9wZQA1sxfYeOjXCHemHjB56NcIH0NJUS5JUTEzNjU4NTc5Ni5JUV9DT01QQU5ZX05BTUUBAAAARCIkCAMAAAAlU291dGggS29yZWEgR292ZXJubWVudCBEZWJ0IC0gMTAgWWVhcgAMOZfXeOjXCKPVtNh46NcIKUNJUS5JUTI3NjcwNzM5LklRX1NQX0lTU1VFUl9SQVRJTkcuLkxUX0ZYAQAAANM4pgEDAAAAAABaPhfYeOjXCLfI/S956NcIJ0NJUS5JUTUwMDI3NTM1LklRX1JBVEVfTEVWRUwuMzEuMTIuMjAxNwEAAAAPXPsCAgAAAAYxLDI1OTgAGmGX13jo1wi5cLzYeOjXCBhDSVEuSVE1OTQ1OTI4My5JUV9SRUdJT04BAAAA00aLAwMAAAAPIEFzaWEgLyBQYWNpZmljADWzF9h46NcId6YeMHno1wgpQ0lRLklRMjA0NjQyNDYuSVFfU1BfSVNTVUVSX1JBVElORy4uTFRfRlgBAAAAdkI4AQMAAAACQSsAS2UX2Hjo1wjTKwsweejXCBtDSVEuSVFUMjQ4NDg3OTU3LklRX0NEU19NSUQBAAAAqS25AQIAAAAHOTEyLDM5MwB9neLkeOjXCIXjDzB56NcIG0NJUS5JUVQxMDY4MzMyNzcuSVFfQ0RTX01JRAEAAAD/8vABAgAAAAkxMzI0LDE1NTEAS8Ti5Hjo1wizWD86eejXCBtDSVEuSVFUMzEzMzA4MzE2LklRX0NEU19NSUQBAAAAT+24AQMAAAAAAEvE4uR46NcIuSsEMHno1wgaQ0lRLklRVDQ2ODk4ODg0LklRX0NEU19NSUQBAAAA3kQ5AQIAAAAINjg2LDIxMTgAS8Ti</t>
  </si>
  <si>
    <t>5Hjo1whxlQEweejXCClDSVEuSVEyNDk4NTQyNy5JUV9TUF9JU1NVRVJfUkFUSU5HLi5MVF9GWAEAAABTP30BAwAAAANBQUEAS2UX2Hjo1wjcBAsweejXCCdDSVEuSVEzNjkzMjQxLklRX0NEU19MSVNULjEwLjI0LjA0LjIwMjABAAAAuVo4AAMAAAALSVFUNDYyMTM0NzcAWxcX2Hjo1whFGxgweejXCCBDSVEuTi9BLklRX1JBVEVfTEVWRUwuMzEuMTIuMjAxNgEAAADhE+QCAwAAAAAABa+X13jo1wisM07leOjXCB9DSVEuSVExMzY1ODU4NDguSVFfQ09NUEFOWV9OQU1FAQAAAHgiJAgDAAAAI0hvbmcgS29uZyBHb3Zlcm5tZW50IERlYnQgLSAxMCBZZWFyAAw5l9d46NcIDpK32Hjo1wgnQ0lRLklRNTAwMjc1NTYuSVFfUkFURV9MRVZFTC4zMS4xMi4yMDE5AQAAACRc+wICAAAABTAsNDE4ABSIl9d46NcIkKhO5Xjo1wgoQ0lRLklRNDAyMzE0MjQ2LklRX1JBVEVfTEVWRUwuMzEuMTIuMjAxOQEAAAAG1PoXAwAAAAAAGmGX13jo1whCHb7YeOjXCChDSVEuSVEyODM5NzI4OS5JUV9DRFNfTElTVC4xMC4yNC4wNC4yMDIwAQAAAOlOsQEDAAAAC0lRVDQ5NzUxMTIxAFsXF9h46NcIXiYUMHno1wgYQ0lRLklRMjU4MDk0NzIuSVFfUkVHSU9OAQAAAEDSiQEDAAAAByBFdXJvcGUADDmX13jo1wjx+RwweejXCCdDSVEuSVE1MDAyNzUzNy5JUV9SQVRFX0xFVkVMLjMxLjEyLjIwMTcBAAAAEVz7AgIAAAADMiwxAAw5l9d4</t>
  </si>
  <si>
    <t>6NcIFrm+2Hjo1wggQ0lRLk4vQS5JUV9SQVRFX0xFVkVMLjMxLjEyLjIwMDcBAAAA4RPkAgMAAAAAAAWvl9d46NcIbIG92Hjo1wgoQ0lRLklRMTAwODkzMjQzLklRX1JBVEVfTEVWRUwuMzEuMTIuMjAxOQEAAAA7ggMGAgAAAAQxLDYyAAw5l9d46NcIzr5N5Xjo1wgnQ0lRLklRNTAwMjc1MjcuSVFfUkFURV9MRVZFTC4zMS4xMi4yMDE4AQAAAAdc+wICAAAABTIsMzI4AAw5l9d46NcI5Hu/2Hjo1wgpQ0lRLklRNTk0NTkyODMuSVFfU1BfSVNTVUVSX1JBVElORy4uTFRfRlgBAAAA00aLAwMAAAAAAEtlF9h46NcI+zYOMHno1wgYQ0lRLklRMzI3MzM1MjYuSVFfUkVHSU9OAQAAAFZ58wEDAAAAFSBBZnJpY2EgLyBNaWRkbGUgRWFzdAC3jBfYeOjXCLpjITB56NcIKUNJUS5JUTI2OTM1MzcwLklRX1NQX0lTU1VFUl9SQVRJTkcuLkxUX0ZYAQAAAEoAmwEDAAAAAkJCAAw5l9d46NcIfP8aMHno1wgYQ0lRLklRMjgzOTcyODkuSVFfUkVHSU9OAQAAAOlOsQEDAAAAFSBBZnJpY2EgLyBNaWRkbGUgRWFzdAA1sxfYeOjXCLDjHTB56NcIKENJUS5JUTMyNzAzNTkzLklRX0NEU19MSVNULjEwLjI0LjA0LjIwMjABAAAAaQTzAQMAAAAAAHfKFth46NcIE0IKMHno1wgoQ0lRLklRVDUwMDI3NjkwLklRX1JBVEVfTEVWRUwuMzEuMTIuMjAxMgEAAAA8XPsCAgAAAAUxLDgxNAAFr5fXeOjXCA7rs9h46NcIKENJUS5JUTMyMTU0</t>
  </si>
  <si>
    <t>NzAuSVFfU1BfSVNTVUVSX1JBVElORy4uTFRfRlgBAAAAbhAxAAMAAAADQUErAFsXF9h46NcIiPn5L3no1wgnQ0lRLklRNTAwMjc1MzUuSVFfUkFURV9MRVZFTC4zMS4xMi4yMDA5AQAAAA9c+wICAAAABDQsMTEAGmGX13jo1wi5cLzYeOjXCCdDSVEuSVE1MDAyNzU1NS5JUV9SQVRFX0xFVkVMLjMxLjEyLjIwMDgBAAAAI1z7AgIAAAAEMSwxNAAUiJfXeOjXCG4ztth46NcIGkNJUS5JUVQ0NjIwNDg4OS5JUV9DRFNfTUlEAQAAAIFRwAECAAAACDI4MSwyMjc1AEvE4uR46NcIh+4EMHno1wgnQ0lRLklRNTAwMjc1MzQuSVFfUkFURV9MRVZFTC4zMS4xMi4yMDE0AQAAAA5c+wICAAAABTAsNTQ3ABphl9d46NcIo7682Hjo1wgoQ0lRLklRMTM2NTg1ODQ4LklRX1JBVEVfTEVWRUwuMzEuMTIuMjAwNwEAAAB4IiQIAgAAAAQzLDQ0ABSIl9d46NcI7ga42Hjo1wgoQ0lRLklRNTgxMDQxODAuSVFfQ0RTX0xJU1QuMTAuMjQuMDQuMjAyMAEAAAB0mXYDAwAAAAAAWxcX2Hjo1wjcijs6eejXCB1DSVEuLklRX1JBVEVfTEVWRUwuMzEuMTIuMjAxNwUAAAABAAAACAAAABQoSW52YWxpZCBJZGVudGlmaWVyKaVP4uR46NcIpU/i5Hjo1wgoQ0lRLklRVDUwMDI3NTgyLklRX1JBVEVfTEVWRUwuMzEuMTIuMjAxMQEAAAA+XPsCAgAAAAUzLDA0MwAFr5fXeOjXCH/PTuV46NcIJ0NJUS5JUTUwMDI3NTU2LklRX1JBVEVfTEVWRUwu</t>
  </si>
  <si>
    <t>MzEuMTIuMjAwOAEAAAAkXPsCAgAAAAQxLDgzABSIl9d46NcIkL612Hjo1wgoQ0lRLklRMjA1MjgxMTUuSVFfQ0RTX0xJU1QuMTAuMjQuMDQuMjAyMAEAAADzOzkBAwAAAAtJUVQ0OTUxMDE3OQBMoxbYeOjXCJ30Pzp56NcIJ0NJUS5JUTUwMDI3NTM3LklRX1JBVEVfTEVWRUwuMzEuMTIuMjAwNQEAAAARXPsCAgAAAAQzLDk4AAw5l9d46NcIDeC+2Hjo1wgYQ0lRLklRMzI1NjgwNjMuSVFfUkVHSU9OAQAAAP/y8AEDAAAAFSBBZnJpY2EgLyBNaWRkbGUgRWFzdAC3jBfYeOjXCCPeHzB56NcIKUNJUS5JUTExNzI4MzMxNC5JUV9DRFNfTElTVC4xMC4yNC4wNC4yMDIwAQAAAPKZ/QYDAAAAAACV8BbYeOjXCG6KDDB56NcIJ0NJUS5JUTUwMDI3NTcyLklRX1JBVEVfTEVWRUwuMzEuMTIuMjAwOQEAAAA0XPsCAgAAAAMzLDMAGmGX13jo1whEdrrYeOjXCCdDSVEuSVE1MDAyNzUyNy5JUV9SQVRFX0xFVkVMLjMxLjEyLjIwMDYBAAAAB1z7AgIAAAAENSw4OQAMOZfXeOjXCNaiv9h46NcIG0NJUS5JUVQyNDg1NjQ3NDAuSVFfQ0RTX01JRAEAAAD7H5oBAgAAAAgxNjQsNjQ3NwBLxOLkeOjXCG4n+C956NcIGENJUS5JUTI2MzU5ODU1LklRX1JFR0lPTgEAAAAvOJIBAwAAABUgQWZyaWNhIC8gTWlkZGxlIEVhc3QANbMX2Hjo1wibMR4weejXCChDSVEuSVEyNjkzNTYyNC5JUV9DRFNfTElTVC4xMC4yNC4wNC4yMDIwAQAA</t>
  </si>
  <si>
    <t>AEgBmwEDAAAAAABbFxfYeOjXCH9YFzB56NcIF0NJUS5JUTM1OTA2MTQuSVFfUkVHSU9OAQAAANbJNgADAAAADyBBc2lhIC8gUGFjaWZpYwA1sxfYeOjXCNxHHTB56NcIEENJUS4wLklRX0NEU19NSUQFAAAAAAAAAAgAAAAUKEludmFsaWQgSWRlbnRpZmllcilLxOLkeOjXCMT/Qjp56NcIKUNJUS5JUTM2MDE2NjcxLklRX1NQX0lTU1VFUl9SQVRJTkcuLkxUX0ZYAQAAAB+SJQIDAAAAAAAMOZfXeOjXCE2bGzB56NcIGENJUS5JUTQyMzk4MDE3LklRX1JFR0lPTgEAAABB8YYCAwAAAAcgRXVyb3BlADWzF9h46NcIuLwdMHno1wgZQ0lRLklRMTE3MjgyODE3LklRX1JFR0lPTgEAAAABmP0GAwAAABwgTGF0aW4gQW1lcmljYSBhbmQgQ2FyaWJiZWFuALeMF9h46NcI93kgMHno1wgdQ0lRLklRODIwMTcxOC5JUV9DT01QQU5ZX05BTUUBAAAA9iV9AAMAAAAHR2VybWFueQAMOZfXeOjXCNmXTeV46NcIKENJUS5JUTEzNjU4NTg0OC5JUV9SQVRFX0xFVkVMLjMxLjEyLjIwMTcBAAAAeCIkCAIAAAADMSw4ABSIl9d46NcIA7m32Hjo1wgnQ0lRLklRNTAwMjc1NzYuSVFfUkFURV9MRVZFTC4zMS4xMi4yMDE1AQAAADhc+wICAAAABjAsMDE3MQAUiJfXeOjXCKwzTuV46NcIGENJUS5JUTUwMzQxNjk3LklRX1JFR0lPTgEAAABBJwADAwAAABUgQWZyaWNhIC8gTWlkZGxlIEVhc3QAt4wX2Hjo1wjEPCEweejXCBhDSVEuSVEy</t>
  </si>
  <si>
    <t>NDkzNDI5NC5JUV9SRUdJT04BAAAAlnd8AQMAAAAHIEV1cm9wZQC3jBfYeOjXCNfuIDB56NcIJ0NJUS5JUTUwMDI3NTM0LklRX1JBVEVfTEVWRUwuMzEuMTIuMjAwNgEAAAAOXPsCAgAAAAQzLDk2ABphl9d46NcIjgy92Hjo1wgoQ0lRLklRMTM2NTg1ODc2LklRX1JBVEVfTEVWRUwuMzEuMTIuMjAwNgEAAACUIiQIAgAAAAQzLDk2ABphl9d46NcIWs+92Hjo1wgpQ0lRLklRMzU2NDg2NDUuSVFfU1BfSVNTVUVSX1JBVElORy4uTFRfRlgBAAAAhfQfAgMAAAADQkItAFo+F9h46NcIG3QGMHno1wgoQ0lRLklRMzI0NTQxODQuSVFfQ0RTX0xJU1QuMTAuMjQuMDQuMjAyMAEAAAAoNu8BAwAAAAtJUVQ0NjIwODg5OQB3yhbYeOjXCCb0CTB56NcIKENJUS5JUTU4MTA1NTcxLklRX0NEU19MSVNULjEwLjI0LjA0LjIwMjABAAAA4552AwMAAAAAAFsXF9h46NcI+YQVMHno1wgpQ0lRLklRMjY5NzI5MTUuSVFfU1BfSVNTVUVSX1JBVElORy4uTFRfRlgBAAAA85KbAQMAAAAEQ0NDKwC3jBfYeOjXCJrjFjB56NcIGENJUS5JUTIwNTI4ODAxLklRX1JFR0lPTgEAAAChPjkBAwAAABwgTGF0aW4gQW1lcmljYSBhbmQgQ2FyaWJiZWFuALeMF9h46NcIDiwgMHno1wgoQ0lRLklRMTAwODkzMjQzLklRX1JBVEVfTEVWRUwuMzEuMTIuMjAwNQEAAAA7ggMGAgAAAAQ1LDIyAAw5l9d46NcI71S/2Hjo1wgnQ0lRLklRNTAwMjc1Nzgu</t>
  </si>
  <si>
    <t>SVFfUkFURV9MRVZFTC4zMS4xMi4yMDE5AQAAADpc+wICAAAABi0wLDEzNQAUiJfXeOjXCKZaTuV46NcIGENJUS5JUTI2ODc3OTQ3LklRX1JFR0lPTgEAAAD7H5oBAwAAABUgQWZyaWNhIC8gTWlkZGxlIEVhc3QAt4wX2Hjo1wiGJiIweejXCChDSVEuSVExMzY1ODU4MzIuSVFfUkFURV9MRVZFTC4zMS4xMi4yMDA5AQAAAGgiJAgCAAAABDIsNjMAGmGX13jo1wgLObvYeOjXCClDSVEuSVE1ODEwNDE4MC5JUV9TUF9JU1NVRVJfUkFUSU5HLi5MVF9GWAEAAAB0mXYDAwAAAAFCALeMF9h46NcIGLcYMHno1wgoQ0lRLklRNDAyMzE0MjQ2LklRX1JBVEVfTEVWRUwuMzEuMTIuMjAwNwEAAAAG1PoXAwAAAAAADDmX13jo1wg4RL7YeOjXCClDSVEuSVEzNDA3MjI5MC5JUV9TUF9JU1NVRVJfUkFUSU5HLi5MVF9GWAEAAADi5gcCAwAAAAAAt4wX2Hjo1wjneRkweejXCClDSVEuSVEzMjQ1NDE3OC5JUV9TUF9JU1NVRVJfUkFUSU5HLi5MVF9GWAEAAAAiNu8BAwAAAAFCAFo+F9h46NcI5EP8L3no1wgoQ0lRLklRMTM2NTg1Nzk2LklRX1JBVEVfTEVWRUwuMzEuMTIuMjAxMgEAAABEIiQIAgAAAAQzLDE2AAWvl9d46NcItyK12Hjo1wggQ0lRLk4vQS5JUV9SQVRFX0xFVkVMLjMxLjEyLjIwMTkBAAAA4RPkAgMAAAAAAAWvl9d46NcIrDNO5Xjo1wgpQ0lRLklRMzAxMjQ4MjAuSVFfU1BfSVNTVUVSX1JBVElORy4uTFRfRlgB</t>
  </si>
  <si>
    <t>AAAAFKvLAQMAAAACTlIAS2UX2Hjo1wg8mxQweejXCClDSVEuSVEyNjk3MjYyNS5JUV9TUF9JU1NVRVJfUkFUSU5HLi5MVF9GWAEAAADRkZsBAwAAAAFCALeMF9h46NcIuRUaMHno1wgoQ0lRLklRMjY5NzI5MTUuSVFfQ0RTX0xJU1QuMTAuMjQuMDQuMjAyMAEAAADzkpsBAwAAAAxJUVQ2NTUzMTQyNzUAWxcX2Hjo1wis/zs6eejXCChDSVEuSVFUNTAwMjc2OTAuSVFfUkFURV9MRVZFTC4zMS4xMi4yMDA4AQAAADxc+wICAAAABDMsMjIABa+X13jo1wgEErTYeOjXCBlDSVEuSVExMTcyODM4MTEuSVFfUkVHSU9OAQAAAOOb/QYDAAAAFSBBZnJpY2EgLyBNaWRkbGUgRWFzdAA1sxfYeOjXCJFYHjB56NcIGkNJUS5JUVQ0NjE5OTQ0My5JUV9DRFNfTUlEAQAAAIZ2NgACAAAABzMyMywzMjcAS8Ti5Hjo1whNU0E6eejXCChDSVEuSVEzMjg3OTgzMS5JUV9DRFNfTElTVC4xMC4yNC4wNC4yMDIwAQAAANe09QEDAAAADElRVDMxMzMxNDkxMQBMoxbYeOjXCD5YAjB56NcIKENJUS5JUTM3MDkyNDk2LklRX0NEU19MSVNULjEwLjI0LjA0LjIwMjABAAAAkPw1AgMAAAAAAJXwFth46NcILtM9Onno1wgoQ0lRLklRNDAyMzE0MjQ2LklRX1JBVEVfTEVWRUwuMzEuMTIuMjAxNgEAAAAG1PoXAwAAAAAAGmGX13jo1wg4RL7YeOjXCBpDSVEuSVFUNDk3NTEyMDEuSVFfQ0RTX01JRAEAAADNmb0AAgAAAAYzNSw2OTkAS3Xi5Hjo</t>
  </si>
  <si>
    <t>1witPBoweejXCBpDSVEuSVFUNDYyMjMwNzguSVFfQ0RTX01JRAEAAABKAJsBAgAAAAgzMzYsNjM5MwBLdeLkeOjXCHEmGzB56NcIKENJUS5JUTMwMTg5NzQzLklRX0NEU19MSVNULjEwLjI0LjA0LjIwMjABAAAAr6jMAQMAAAALSVFUNDYxOTQ2NTQAvi4W2Hjo1wjP2EI6eejXCCdDSVEuSVE1MDAyNzUzNy5JUV9SQVRFX0xFVkVMLjMxLjEyLjIwMTQBAAAAEVz7AgIAAAADMSw4AAw5l9d46NcIIJK+2Hjo1wgaQ0lRLklRVDQ2MjA4NjM5LklRX0NEU19NSUQBAAAAAx/CAAIAAAAHNjEsNDc4NgB9neLkeOjXCOZjOzp56NcIJ0NJUS5JUTUwMDI3NTI3LklRX1JBVEVfTEVWRUwuMzEuMTIuMjAxNwEAAAAHXPsCAgAAAAUyLDYzOQAMOZfXeOjXCOR7v9h46NcIKENJUS5JUTEwMDg5MzI0My5JUV9SQVRFX0xFVkVMLjMxLjEyLjIwMTQBAAAAO4IDBgIAAAAFMywwNTEADDmX13jo1wgDB7/YeOjXCBtDSVEuSVFUMzI4MjAwNzkwLklRX0NEU19NSUQBAAAAVnnzAQIAAAAJMTA1NCwxNzg0AEvE4uR46NcIAhZCOnno1wgpQ0lRLklRMzY0NjUzNjAuSVFfU1BfSVNTVUVSX1JBVElORy4uTFRfRlgBAAAA0GosAgMAAAABQgBaPhfYeOjXCHky+y956NcIGENJUS5JUTU4MTA1NDYzLklRX1JFR0lPTgEAAAB3nnYDAwAAAAcgRXVyb3BlADWzF9h46NcIsOMdMHno1wgYQ0lRLklRMzI1NzIyMzkuSVFfUkVHSU9OAQAAAE8D8QED</t>
  </si>
  <si>
    <t>AAAAByBFdXJvcGUANbMX2Hjo1wi4vB0weejXCBhDSVEuSVEzNTQxNDgxNi5JUV9SRUdJT04BAAAAIGMcAgMAAAAHIEV1cm9wZQC3jBfYeOjXCNfuIDB56NcIGkNJUS5JUVQ0NjIxNjcyMy5JUV9DRFNfTUlEAQAAAElGOQECAAAABzE2OCw3NDYAfZ3i5Hjo1wi6xxIweejXCBpDSVEuSVFUNDYyMTYxMDkuSVFfQ0RTX01JRAEAAAANyjYAAgAAAAgxMTksNzI1MgB9neLkeOjXCPvdETB56NcIJ0NJUS5JUTM2MTgzODQzLklRX1JBVEVfTEVWRUwuMzEuMTIuMjAwNwEAAAAjHygCAgAAAAQ0LDQ1ABSIl9d46NcIV4G22Hjo1wgaQ0lRLklRVDUxMDIzNDg1LklRX0NEU19NSUQBAAAAwkXxAQIAAAAHMjgsODgyMQB9neLkeOjXCEWFPTp56NcIJ0NJUS5JUTUwMDI3NTU1LklRX1JBVEVfTEVWRUwuMzEuMTIuMjAwNQEAAAAjXPsCAgAAAAQxLDQ4ABSIl9d46NcIegy22Hjo1wgbQ0lRLklRVDMxMzMxMTMxNy5JUV9DRFNfTUlEAQAAANFpNgADAAAAAABLxOLkeOjXCOxjQjp56NcIJ0NJUS5JUTUwMDI3NTM0LklRX1JBVEVfTEVWRUwuMzEuMTIuMjAxNwEAAAAOXPsCAgAAAAYwLDQ0NzEAGmGX13jo1wiW5bzYeOjXCChDSVEuSVEyODA0NjExNC5JUV9DRFNfTElTVC4xMC4yNC4wNC4yMDIwAQAAACLzqwEDAAAADElRVDMxMzMwNzk3MgBbFxfYeOjXCGamFzB56NcIKENJUS5JUTQzMzI2ODQ3LklRX0NEU19MSVNULjEwLjI0</t>
  </si>
  <si>
    <t>LjA0LjIwMjABAAAAfx2VAgMAAAAAAHfKFth46NcIXjEJMHno1wgqQ0lRLklRMTE3MjgzNzEzLklRX1NQX0lTU1VFUl9SQVRJTkcuLkxUX0ZYAQAAAIGb/QYDAAAAAABLZRfYeOjXCIXjDzB56NcIJ0NJUS5JUTUwMDI3NTc4LklRX1JBVEVfTEVWRUwuMzEuMTIuMjAwNQEAAAA6XPsCAgAAAAQyLDI0ABSIl9d46NcImj652Hjo1wgpQ0lRLklRMzcwOTI0OTYuSVFfU1BfSVNTVUVSX1JBVElORy4uTFRfRlgBAAAAkPw1AgMAAAAAAEtlF9h46NcIb5wNMHno1wgeQ0lRLklRMjUxMDQ4MTcuSVFfQ09NUEFOWV9OQU1FAQAAALERfwEDAAAACUF1c3RyYWxpYQAMOZfXeOjXCORwTeV46NcIKENJUS5JUVQ1MDAyNzU4Mi5JUV9SQVRFX0xFVkVMLjMxLjEyLjIwMTIBAAAAPlz7AgIAAAAFMywwODYABa+X13jo1wh/z07leOjXCBtDSVEuSVFUMzEzMzEzMzA3LklRX0NEU19NSUQBAAAAd2o4AAIAAAAIMTU4LDY3MDkAfZ3i5Hjo1whEfwkweejXCCdDSVEuSVEzNjE4MzgzNy5JUV9SQVRFX0xFVkVMLjMxLjEyLjIwMTgBAAAAHR8oAgIAAAAEMiw2OQAUiJfXeOjXCE+otth46NcIGENJUS5JUTIwNTI4MzMxLklRX1JFR0lPTgEAAADLPDkBAwAAABUgQWZyaWNhIC8gTWlkZGxlIEVhc3QANbMX2Hjo1wjnIB0weejXCBhDSVEuSVEyNzQ4MTUzNC5JUV9SRUdJT04BAAAAvlWjAQMAAAAHIEV1cm9wZQC3jBfYeOjXCKWxITB56NcI</t>
  </si>
  <si>
    <t>GkNJUS5JUVQ0NjIyMDgwOC5JUV9DRFNfTUlEAQAAANbJNgACAAAACDEwOCwwMTk3AH2d4uR46NcIlk08Onno1wgpQ0lRLklRMTI0MjU2NzcuSVFfU1BfSVNTVUVSX1JBVElORy4uTFRfRlgBAAAAzZm9AAMAAAADQUErAAw5l9d46NcIrTwaMHno1wgpQ0lRLklRNTgxMDU1NzEuSVFfU1BfSVNTVUVSX1JBVElORy4uTFRfRlgBAAAA4552AwMAAAAAALeMF9h46NcI+YQVMHno1wggQ0lRLk4vQS5JUV9SQVRFX0xFVkVMLjMxLjEyLjIwMTABAAAA4RPkAgMAAAAAAAWvl9d46NcIeFq92Hjo1wgnQ0lRLklRNTAwMjc1MjcuSVFfUkFURV9MRVZFTC4zMS4xMi4yMDA1AQAAAAdc+wICAAAABDUsMjEADDmX13jo1wjWor/YeOjXCClDSVEuSVEyNTgwOTQ3Mi5JUV9TUF9JU1NVRVJfUkFUSU5HLi5MVF9GWAEAAABA0okBAwAAAAJBQQC3jBfYeOjXCKJjGjB56NcIJ0NJUS5JUTM2MTgzODQzLklRX1JBVEVfTEVWRUwuMzEuMTIuMjAxNgEAAAAjHygCAgAAAAQzLDA2ABSIl9d46NcIloFO5Xjo1wgoQ0lRLklRMzg4OTE5NjEuSVFfQ0RTX0xJU1QuMTAuMjQuMDQuMjAyMAEAAAC5cVECAwAAAAxJUVQzMTMzMTIzODYATKMW2Hjo1wjT3QMweejXCClDSVEuSVEyNjg3Nzk0Ny5JUV9TUF9JU1NVRVJfUkFUSU5HLi5MVF9GWAEAAAD7H5oBAwAAAAAAWxcX2Hjo1whuJ/gveejXCChDSVEuSVE0MDIzMTQyNDYuSVFfUkFURV9MRVZF</t>
  </si>
  <si>
    <t>TC4zMS4xMi4yMDExAQAAAAbU+hcDAAAAAAAaYZfXeOjXCC1rvth46NcIKUNJUS5JUTExODg4ODMxNy5JUV9DRFNfTElTVC4xMC4yNC4wNC4yMDIwAQAAAH0XFgcDAAAAAABbFxfYeOjXCNomPDp56NcIJ0NJUS5JUTUwMDI3NTc2LklRX1JBVEVfTEVWRUwuMzEuMTIuMjAxOAEAAAA4XPsCAgAAAAYtMCwyMTgAFIiX13jo1wiQZbnYeOjXCBpDSVEuSVFUNTEwMjM0NTIuSVFfQ0RTX01JRAEAAAC5CDkBAgAAAAcxNzMsNjg5AH2d4uR46NcIc+MIMHno1wgoQ0lRLklRMTAwODkzMjQzLklRX1JBVEVfTEVWRUwuMzEuMTIuMjAxMQEAAAA7ggMGAgAAAAUzLDc5NgAMOZfXeOjXCPgtv9h46NcIKENJUS5JUTM2MTA1MjYuSVFfU1BfSVNTVUVSX1JBVElORy4uTFRfRlgBAAAAnhc3AAMAAAACQSsAWj4X2Hjo1whJsf4veejXCCdDSVEuSVE1MDAyNzUzNC5JUV9SQVRFX0xFVkVMLjMxLjEyLjIwMDkBAAAADlz7AgIAAAAEMywzOQAaYZfXeOjXCJblvNh46NcIGENJUS5JUTU4MTA1MjIxLklRX1JFR0lPTgEAAACFnXYDAwAAABwgTGF0aW4gQW1lcmljYSBhbmQgQ2FyaWJiZWFuALeMF9h46NcIGgUgMHno1wgqQ0lRLklRMTE3Mjc3OTAwLklRX1NQX0lTU1VFUl9SQVRJTkcuLkxUX0ZYAQAAAMyE/QYDAAAAAABbFxfYeOjXCDGc+C956NcIGENJUS5JUTI4ODk2NTkxLklRX1JFR0lPTgEAAABP7bgBAwAAAA8gQXNpYSAvIFBh</t>
  </si>
  <si>
    <t>Y2lmaWMAt4wX2Hjo1wgCUyAweejXCClDSVEuSVEyOTY4NjYyMi5JUV9TUF9JU1NVRVJfUkFUSU5HLi5MVF9GWAEAAABe+8QBAwAAAAJCLQBLZRfYeOjXCM95EjB56NcIKENJUS5JUTMyNzMzNTI2LklRX0NEU19MSVNULjEwLjI0LjA0LjIwMjABAAAAVnnzAQMAAAAMSVFUMzI4MjAwNzkwAFdVFth46NcIAhZCOnno1wgoQ0lRLklRMTAwODkzMjQzLklRX1JBVEVfTEVWRUwuMzEuMTIuMjAwOAEAAAA7ggMGAgAAAAQ0LDA0AAw5l9d46NcI71S/2Hjo1wgoQ0lRLklRMzMwNjE0MjguSVFfQ0RTX0xJU1QuMTAuMjQuMDQuMjAyMAEAAAA0evgBAwAAAAAAlfAW2Hjo1wjF+Q4weejXCCdDSVEuSVE1MDAyNzU1NS5JUV9SQVRFX0xFVkVMLjMxLjEyLjIwMTUBAAAAI1z7AgIAAAAFMCwyNjYAFIiX13jo1wiWgU7leOjXCCdDSVEuSVE1MDAyNzU3OC5JUV9SQVRFX0xFVkVMLjMxLjEyLjIwMTQBAAAAOlz7AgIAAAAFMCw3NjYAFIiX13jo1wiw8LjYeOjXCChDSVEuSVExMzY1ODU4MzIuSVFfUkFURV9MRVZFTC4zMS4xMi4yMDEyAQAAAGgiJAgCAAAABDEsMjkAGmGX13jo1wgWErvYeOjXCChDSVEuSVEyMDUwNzE0MS5JUV9DRFNfTElTVC4xMC4yNC4wNC4yMDIwAQAAAAXqOAEDAAAAC0lRVDQ2MTk3NDY0AFdVFth46NcICN/8L3no1wgoQ0lRLklRMjA1MDY0MTIuSVFfQ0RTX0xJU1QuMTAuMjQuMDQuMjAyMAEAAAAs5zgB</t>
  </si>
  <si>
    <t>AwAAAAxJUVQzMTMzMDc1NTgAV1UW2Hjo1wiVvfoveejXCCdDSVEuSVEzNTkwNzQzLklRX0NEU19MSVNULjEwLjI0LjA0LjIwMjABAAAAV8o2AAMAAAALSVFUNDYyMTg2NzkAWxcX2Hjo1wjc+RUweejXCChDSVEuSVExMzY1ODU3OTYuSVFfUkFURV9MRVZFTC4zMS4xMi4yMDExAQAAAEQiJAgCAAAABDMsNzgABa+X13jo1wi3IrXYeOjXCBhDSVEuSVEzOTEwNzQ3NC5JUV9SRUdJT04BAAAAkrtUAgMAAAAVIEFmcmljYSAvIE1pZGRsZSBFYXN0ADWzF9h46NcIR2kfMHno1wgnQ0lRLklRMzU2OTI4Ni5JUV9DRFNfTElTVC4xMC4yNC4wNC4yMDIwAQAAAIZ2NgADAAAAC0lRVDQ2MTk5NDQzAE98Fth46NcITVNBOnno1wgZQ0lRLklRMTE3MjgxNzIzLklRX1JFR0lPTgEAAAC7k/0GAwAAABUgQWZyaWNhIC8gTWlkZGxlIEVhc3QAt4wX2Hjo1wjuoCAweejXCClDSVEuSVEzMzA2MTQyOC5JUV9TUF9JU1NVRVJfUkFUSU5HLi5MVF9GWAEAAAA0evgBAwAAAAAAS2UX2Hjo1wjF+Q4weejXCBhDSVEuSVEzMjcwMzU5My5JUV9SRUdJT04BAAAAaQTzAQMAAAAVIEFmcmljYSAvIE1pZGRsZSBFYXN0ADWzF9h46NcIR2kfMHno1wgYQ0lRLklRMjQ5ODU0MjcuSVFfUkVHSU9OAQAAAFM/fQEDAAAAByBFdXJvcGUANbMX2Hjo1whHaR8weejXCB5DSVEuSVEzNTQxNDgxNi5JUV9DT01QQU5ZX05BTUUBAAAAIGMcAgMAAAAHRGVu</t>
  </si>
  <si>
    <t>bWFyawAMOZfXeOjXCNmXTeV46NcIGENJUS5JUTQ3MDUyODgyLklRX1JFR0lPTgEAAABS+M0CAwAAAA8gQXNpYSAvIFBhY2lmaWMANbMX2Hjo1wg8kB8weejXCBpDSVEuSVFUNDYxOTc0NjQuSVFfQ0RTX01JRAEAAAAF6jgBAgAAAAc4OCwyNDk1AEvE4uR46NcICN/8L3no1wgpQ0lRLklRMTAwODQyNTUwLklRX0NEU19MSVNULjEwLjI0LjA0LjIwMjABAAAANrwCBgMAAAAAAJXwFth46NcI+Y8KMHno1wgoQ0lRLklRMjc4NzA1NDYuSVFfQ0RTX0xJU1QuMTAuMjQuMDQuMjAyMAEAAABSRakBAwAAAAAADDmX13jo1whXdBsweejXCChDSVEuSVExMDA4OTMyNDMuSVFfUkFURV9MRVZFTC4zMS4xMi4yMDE3AQAAADuCAwYCAAAABTIsOTA4AAw5l9d46NcIAwe/2Hjo1wggQ0lRLklRVDE4NDUzNjI2NS5JUV9DT01QQU5ZX05BTUUBAAAAxsz/CgMAAAAiUG9ydHVnYWwgR292ZXJubWVudCBEZWJ0IC0gMTAgWWVhcgAMOZfXeOjXCKs+wNh46NcIJ0NJUS5JUTM2MTgzODQzLklRX1JBVEVfTEVWRUwuMzEuMTIuMjAxMwEAAAAjHygCAgAAAAQzLDk2ABSIl9d46NcIY1q22Hjo1wgoQ0lRLklRMzExMzA5OTEuSVFfQ0RTX0xJU1QuMTAuMjQuMDQuMjAyMAEAAABvBdsBAwAAAAAAlfAW2Hjo1wid7gsweejXCBtDSVEuSVFUMzA4MDc3NDMzLklRX0NEU19NSUQBAAAAWGbaAQIAAAAJMjU1NSw5NDYxAEvE4uR46NcIz9hCOnno</t>
  </si>
  <si>
    <t>1wgoQ0lRLklRMjg4MDEyNjIuSVFfQ0RTX0xJU1QuMTAuMjQuMDQuMjAyMAEAAADueLcBAwAAAAxJUVQyNjMyMDc0OTkATKMW2Hjo1wgQ9AIweejXCClDSVEuSVEyNzQ4MTUzNy5JUV9TUF9JU1NVRVJfUkFUSU5HLi5MVF9GWAEAAADBVaMBAwAAAARCQkItAFo+F9h46NcI9w8AMHno1wgYQ0lRLklRNTgxMDM4MDguSVFfUkVHSU9OAQAAAACYdgMDAAAADyBBc2lhIC8gUGFjaWZpYwC3jBfYeOjXCIYmIjB56NcIJ0NJUS5JUTUwMDI3NTM1LklRX1JBVEVfTEVWRUwuMzEuMTIuMjAxMwEAAAAPXPsCAgAAAAUyLDc1NAAaYZfXeOjXCMNJvNh46NcIKENJUS5JUTMzMDE3Mjg5LklRX0NEU19MSVNULjEwLjI0LjA0LjIwMjABAAAAyc33AQMAAAAAAL4uFth46NcIMZz4L3no1wgpQ0lRLklRMjkzODA5OTMuSVFfU1BfSVNTVUVSX1JBVElORy4uTFRfRlgBAAAAgVHAAQMAAAADQkItAFo+F9h46NcIh+4EMHno1wgpQ0lRLklRMzI4NTY3MzguSVFfU1BfSVNTVUVSX1JBVElORy4uTFRfRlgBAAAAolr1AQMAAAACQisAWj4X2Hjo1wh5MvsveejXCChDSVEuSVEyODIzNzQ4Ny5JUV9DRFNfTElTVC4xMC4yNC4wNC4yMDIwAQAAAK/ergEDAAAADElRVDMxMzMwOTYzNAB3yhbYeOjXCNxdBzB56NcIGENJUS5JUTU4MTA0MzE4LklRX1JFR0lPTgEAAAD+mXYDAwAAABUgQWZyaWNhIC8gTWlkZGxlIEVhc3QAt4wX2Hjo1wjEPCEw</t>
  </si>
  <si>
    <t>eejXCChDSVEuSVEzMjU4NDYwOC5JUV9DRFNfTElTVC4xMC4yNC4wNC4yMDIwAQAAAKAz8QEDAAAADElRVDMxMzMxNzE3NABPfBbYeOjXCPLB/y956NcIJ0NJUS5JUTUwMDI3NTc4LklRX1JBVEVfTEVWRUwuMzEuMTIuMjAwOAEAAAA6XPsCAgAAAAQyLDU2ABSIl9d46NcImj652Hjo1wgdQ0lRLi5JUV9SQVRFX0xFVkVMLjMxLjEyLjIwMTkFAAAAAQAAAAgAAAAUKEludmFsaWQgSWRlbnRpZmllcimlT+LkeOjXCKVP4uR46NcIJ0NJUS5JUTUwMDI3NTU2LklRX1JBVEVfTEVWRUwuMzEuMTIuMjAwNgEAAAAkXPsCAgAAAAQyLDI5ABSIl9d46NcIkL612Hjo1wgnQ0lRLklRNTAwMjc1MzUuSVFfUkFURV9MRVZFTC4zMS4xMi4yMDE4AQAAAA9c+wICAAAABTAsODc1ABphl9d46NcItAxO5Xjo1wgYQ0lRLklRMjQ4MDc3MzcuSVFfUkVHSU9OAQAAADmJegEDAAAAByBFdXJvcGUAt4wX2Hjo1wgj3h8weejXCBdDSVEuSVEzNTM0NzY2LklRX1JFR0lPTgEAAACu7zUAAwAAABwgTGF0aW4gQW1lcmljYSBhbmQgQ2FyaWJiZWFuADWzF9h46NcIkVgeMHno1wgYQ0lRLklRMzIzNDE2MTYuSVFfUkVHSU9OAQAAAHB+7QEDAAAAFSBBZnJpY2EgLyBNaWRkbGUgRWFzdAA1sxfYeOjXCPH5HDB56NcIJ0NJUS5JUTM2MTgzODM3LklRX1JBVEVfTEVWRUwuMzEuMTIuMjAxNQEAAAAdHygCAgAAAAQyLDI3ABSIl9d46NcIQc+22Hjo</t>
  </si>
  <si>
    <t>1wgnQ0lRLklRNTAwMjc1MzcuSVFfUkFURV9MRVZFTC4zMS4xMi4yMDEzAQAAABFc+wICAAAABTIsNzcyAAw5l9d46NcIIJK+2Hjo1wgaQ0lRLklRVDQ2MjE5OTI3LklRX0NEU19NSUQBAAAA1kc5AQIAAAAHMjYsOTI1OAB9neLkeOjXCJrjFjB56NcIJ0NJUS5JUTUwMDI3NTI3LklRX1JBVEVfTEVWRUwuMzEuMTIuMjAwOAEAAAAHXPsCAgAAAAQzLDk5AAw5l9d46NcIz8m/2Hjo1wgaQ0lRLklRVDQ2MjA3NDU1LklRX0NEU19NSUQBAAAAau81AAIAAAAIMTA3LDgxMTUAS8Ti5Hjo1wiv+QcweejXCCdDSVEuSVEzNjE4Mzg0My5JUV9SQVRFX0xFVkVMLjMxLjEyLjIwMTUBAAAAIx8oAgIAAAAEMywwMQAUiJfXeOjXCFeBtth46NcIKUNJUS5JUTMwMTg5NTc2LklRX1NQX0lTU1VFUl9SQVRJTkcuLkxUX0ZYAQAAAAiozAEDAAAABEJCQi0AS2UX2Hjo1wgGEA4weejXCBpDSVEuSVFUNDYyMDc1NzYuSVFfQ0RTX01JRAEAAABt7zUAAgAAAAgyNjIsMjM5NwBLxOLkeOjXCMJ/Pzp56NcIKUNJUS5JUTQ5NjcwOTQwLklRX1NQX0lTU1VFUl9SQVRJTkcuLkxUX0ZYAQAAABzr9QIDAAAAAAC3jBfYeOjXCAJJFjB56NcIGkNJUS5JUVQ0NjIwMjcxOC5JUV9DRFNfTUlEAQAAAOL1dAACAAAABzc2LDU1OTYAS8Ti5Hjo1whCLEE6eejXCCdDSVEuSVE1MDAyNzU1Ni5JUV9SQVRFX0xFVkVMLjMxLjEyLjIwMTQBAAAAJFz7AgIA</t>
  </si>
  <si>
    <t>AAAEMSwyOAAUiJfXeOjXCLFJtdh46NcIKENJUS5JUTI2OTcyNjI1LklRX0NEU19MSVNULjEwLjI0LjA0LjIwMjABAAAA0ZGbAQMAAAALSVFUNDYyMjIyOTcAWxcX2Hjo1wi82Ds6eejXCChDSVEuSVE1ODEwNDAzOC5JUV9DRFNfTElTVC4xMC4yNC4wNC4yMDIwAQAAAOaYdgMDAAAAAABXVRbYeOjXCPiKQjp56NcIGkNJUS5JUVQ0OTc1MTEyMS5JUV9DRFNfTUlEAQAAAOlOsQECAAAABjIxMSw1NgB9neLkeOjXCF4mFDB56NcIKkNJUS5JUTExNzI4MzEwMi5JUV9TUF9JU1NVRVJfUkFUSU5HLi5MVF9GWAEAAAAemf0GAwAAAAAAWj4X2Hjo1whdigUweejXCBhDSVEuSVEzNTU4MzQyOC5JUV9SRUdJT04BAAAAxPUeAgMAAAAVIEFmcmljYSAvIE1pZGRsZSBFYXN0ADWzF9h46NcIMbcfMHno1wgoQ0lRLklRMTM2NTg1ODQ4LklRX1JBVEVfTEVWRUwuMzEuMTIuMjAxOQEAAAB4IiQIAgAAAAUxLDg0NwAUiJfXeOjXCA6St9h46NcIJ0NJUS5JUTUwMDI3NTM3LklRX1JBVEVfTEVWRUwuMzEuMTIuMjAxMAEAAAARXPsCAgAAAAUzLDExOQAMOZfXeOjXCBa5vth46NcIKENJUS5JUTIwNDY0ODQ2LklRX0NEU19MSVNULjEwLjI0LjA0LjIwMjABAAAAzkQ4AQMAAAALSVFUNDYyMTY5OTEAWxcX2Hjo1wihFRMweejXCB5DSVEuSVE1MDAyNzU3Mi5JUV9DT01QQU5ZX05BTUUBAAAANFz7AgMAAAAgU3dlZGVuIEdvdmVybm1l</t>
  </si>
  <si>
    <t>bnQgRGVidCAtIDEwIFllYXIADDmX13jo1whQT7rYeOjXCCdDSVEuSVE1MDAyNzU3Mi5JUV9SQVRFX0xFVkVMLjMxLjEyLjIwMTYBAAAANFz7AgIAAAAFMCw1NTcAGmGX13jo1wisM07leOjXCChDSVEuSVE1ODEwNDMxOC5JUV9DRFNfTElTVC4xMC4yNC4wNC4yMDIwAQAAAP6ZdgMDAAAAAABPfBbYeOjXCMc9/i956NcIKENJUS5JUTEzNjU4NTg3Ni5JUV9SQVRFX0xFVkVMLjMxLjEyLjIwMDgBAAAAlCIkCAIAAAAEMywzNAAaYZfXeOjXCFD2vdh46NcIF0NJUS5JUTM1NjYwMzMuSVFfUkVHSU9OAQAAANFpNgADAAAAHCBMYXRpbiBBbWVyaWNhIGFuZCBDYXJpYmJlYW4At4wX2Hjo1wilsSEweejXCBhDSVEuSVE0NDQ1ODkzOC5JUV9SRUdJT04BAAAAumOmAgMAAAAVIEFmcmljYSAvIE1pZGRsZSBFYXN0ADWzF9h46NcIZfQeMHno1wgpQ0lRLklRMzU1ODM0MjguSVFfU1BfSVNTVUVSX1JBVElORy4uTFRfRlgBAAAAxPUeAgMAAAACQisAS2UX2Hjo1wheMQkweejXCClDSVEuSVEzMjg2MTAzMi5JUV9TUF9JU1NVRVJfUkFUSU5HLi5MVF9GWAEAAABoa/UBAwAAAAJCLQBaPhfYeOjXCPqa/y956NcIG0NJUS5JUVQ2NDQ3MDE3OTMuSVFfQ0RTX01JRAEAAABTP30BAwAAAAAAfZ3i5Hjo1wjcBAsweejXCCdDSVEuSVE1MDAyNzU3OC5JUV9SQVRFX0xFVkVMLjMxLjEyLjIwMTcBAAAAOlz7AgIAAAAFMCwzOTEAFIiX</t>
  </si>
  <si>
    <t>13jo1wiw8LjYeOjXCBhDSVEuSVEyMDUzMDM5OC5JUV9SRUdJT04BAAAA3kQ5AQMAAAAVIEFmcmljYSAvIE1pZGRsZSBFYXN0ALeMF9h46NcI4scgMHno1wgoQ0lRLklRNDAyMzE0MjQ2LklRX1JBVEVfTEVWRUwuMzEuMTIuMjAwOQEAAAAG1PoXAwAAAAAAGmGX13jo1wgta77YeOjXCCpDSVEuSVExMTcyODM4OTguSVFfU1BfSVNTVUVSX1JBVElORy4uTFRfRlgBAAAAOpz9BgMAAAAAALeMF9h46NcI7VIZMHno1wgjQ0lRLihJTlZBTElEIElERU5USUZJRVIpLklRX0NEU19NSUQFAAAAAAAAAAgAAAAUKEludmFsaWQgSWRlbnRpZmllcilLdeLkeOjXCOZjOzp56NcIHkNJUS5JUTUwMDI3NTI3LklRX0NPTVBBTllfTkFNRQEAAAAHXPsCAwAAACNBdXN0cmFsaWEgR292ZXJubWVudCBEZWJ0IC0gMTAgWWVhcgAMOZfXeOjXCM6+TeV46NcIKENJUS5JUVQ1MDAyNzY5MC5JUV9SQVRFX0xFVkVMLjMxLjEyLjIwMDYBAAAAPFz7AgIAAAAENCw3NAAFr5fXeOjXCOtftNh46NcIGENJUS5JUTMwMTI0ODIwLklRX1JFR0lPTgEAAAAUq8sBAwAAABUgQWZyaWNhIC8gTWlkZGxlIEVhc3QANbMX2Hjo1wi4vB0weejXCCdDSVEuSVE1MDAyNzU1NS5JUV9SQVRFX0xFVkVMLjMxLjEyLjIwMTMBAAAAI1z7AgIAAAAEMCw3NAAUiJfXeOjXCHoMtth46NcIKUNJUS5JUTEzODYxNzM1NC5JUV9DRFNfTElTVC4xMC4yNC4wNC4yMDIw</t>
  </si>
  <si>
    <t>AQAAAAoiQwgDAAAAAABbFxfYeOjXCKCVDzB56NcIKENJUS5JUTEzNjU4NTgzMi5JUV9SQVRFX0xFVkVMLjMxLjEyLjIwMTgBAAAAaCIkCAIAAAAEMiwwNQAaYZfXeOjXCBYSu9h46NcIKUNJUS5JUTMyNTg0NjA4LklRX1NQX0lTU1VFUl9SQVRJTkcuLkxUX0ZYAQAAAKAz8QEDAAAAAABaPhfYeOjXCPqa/y956NcIJ0NJUS5JUTUwMDI3NTc2LklRX1JBVEVfTEVWRUwuMzEuMTIuMjAwNgEAAAA4XPsCAgAAAAQyLDQ5ABSIl9d46NcIg4y52Hjo1wgbQ0lRLklRVDMxMzMxNDI3NC5JUV9DRFNfTUlEAQAAABkE2wEDAAAAAAB9neLkeOjXCA5vPjp56NcIKENJUS5JUTI3NDgxNTM0LklRX0NEU19MSVNULjEwLjI0LjA0LjIwMjABAAAAvlWjAQMAAAALSVFUNDk4NzA0MjUAV1UW2Hjo1wiBC/sveejXCChDSVEuSVEzNjgxNDYyNy5JUV9DRFNfTElTVC4xMC4yNC4wNC4yMDIwAQAAACO/MQIDAAAAAACV8BbYeOjXCOfdCjB56NcIGkNJUS5JUVQ0NjIwMzMzNy5JUV9DRFNfTUlEAQAAAF8eNwACAAAABzI5LDcwMDMAS8Ti5Hjo1wiEQkA6eejXCBtDSVEuSVFUMzEzMzA5NDAyLklRX0NEU19NSUQBAAAA8poHAgMAAAAAAEvE4uR46NcIHj1COnno1wgbQ0lRLklRVDMyODM0MjkyMS5JUV9DRFNfTUlEAQAAAIJq3AECAAAACDU4NSw3ODU5AH2d4uR46NcIq3Q8Onno1wgYQ0lRLklRNTgxMDQyMjguSVFfUkVHSU9OAQAAAKSZ</t>
  </si>
  <si>
    <t>dgMDAAAAFSBBZnJpY2EgLyBNaWRkbGUgRWFzdAC3jBfYeOjXCLpjITB56NcIJ0NJUS5JUTM2MTgzODM3LklRX1JBVEVfTEVWRUwuMzEuMTIuMjAwOQEAAAAdHygCAgAAAAQzLDg1ABSIl9d46NcIOPa22Hjo1wgpQ0lRLklRMTE3MjgyODE3LklRX0NEU19MSVNULjEwLjI0LjA0LjIwMjABAAAAAZj9BgMAAAAAAEyjFth46NcI5Y8DMHno1wgpQ0lRLklRMTA1NzY1Nzk1LklRX0NEU19MSVNULjEwLjI0LjA0LjIwMjABAAAAo9tNBgMAAAAAAFsXF9h46NcIMmkYMHno1wgoQ0lRLklRMzYxMTM4Mi5JUV9TUF9JU1NVRVJfUkFUSU5HLi5MVF9GWAEAAAD2GjcAAwAAAANCQkIAS2UX2Hjo1whldQ0weejXCClDSVEuSVEyNTAyMDg5NS5JUV9TUF9JU1NVRVJfUkFUSU5HLi5MVF9GWAEAAADfyX0BAwAAAARCQkItAFo+F9h46NcI9A8HMHno1wgbQ0lRLklRVDMwODE5MDQ2MC5JUV9DRFNfTUlEAQAAAFr5DAMCAAAACDg1Nyw2Mzc4AH2d4uR46NcIVjc9Onno1wgoQ0lRLklRVDUwMDI3NjkwLklRX1JBVEVfTEVWRUwuMzEuMTIuMjAxNgEAAAA8XPsCAgAAAAQxLDI0AAWvl9d46NcIBBK02Hjo1wgXQ0lRLklRMzYxMTM4NC5JUV9SRUdJT04BAAAA+Bo3AAMAAAAcIExhdGluIEFtZXJpY2EgYW5kIENhcmliYmVhbgAMOZfXeOjXCPzSHDB56NcIKUNJUS5JUTkxOTMyMDY1LklRX1NQX0lTU1VFUl9SQVRJTkcuLkxUX0ZYAQAA</t>
  </si>
  <si>
    <t>AKHFegUDAAAAAABaPhfYeOjXCJ35ADB56NcIHkNJUS5JUTM2MTgzODQzLklRX0NPTVBBTllfTkFNRQEAAAAjHygCAwAAADJVbml0ZWQgU3RhdGVzIFRyZWFzdXJ5IENvbnN0YW50IE1hdHVyaXR5IC0gMzAgWWVhcgAMOZfXeOjXCGNatth46NcIKENJUS5JUTM2NjIxODYyLklRX0NEU19MSVNULjEwLjI0LjA0LjIwMjABAAAAJs4uAgMAAAAAAEyjFth46NcIUAVBOnno1wgoQ0lRLklRMTM2NTg1ODc2LklRX1JBVEVfTEVWRUwuMzEuMTIuMjAxMwEAAACUIiQIAgAAAAUxLDk4OQAaYZfXeOjXCFrPvdh46NcIKENJUS5JUTMyNTcyMjM5LklRX0NEU19MSVNULjEwLjI0LjA0LjIwMjABAAAATwPxAQMAAAAMSVFUMjMzNDk2MDUwAFsXF9h46NcIT00UMHno1wgoQ0lRLklRMzI3Mzk1MTUuSVFfQ0RTX0xJU1QuMTAuMjQuMDQuMjAyMAEAAAC7kPMBAwAAAAAATKMW2Hjo1whTkEA6eejXCCdDSVEuSVE1MDAyNzUzNS5JUV9SQVRFX0xFVkVMLjMxLjEyLjIwMTUBAAAAD1z7AgIAAAAFMSw0ODgAGmGX13jo1wi5cLzYeOjXCChDSVEuSVExMzY1ODU4MzIuSVFfUkFURV9MRVZFTC4zMS4xMi4yMDA2AQAAAGgiJAgDAAAAAAAaYZfXeOjXCPeGu9h46NcIJ0NJUS5JUTM2MTgzODM3LklRX1JBVEVfTEVWRUwuMzEuMTIuMjAxNgEAAAAdHygCAgAAAAQyLDQ1ABSIl9d46NcIQc+22Hjo1wgpQ0lRLklRMzAxODk3NDMuSVFfU1Bf</t>
  </si>
  <si>
    <t>SVNTVUVSX1JBVElORy4uTFRfRlgBAAAAr6jMAQMAAAACU0QAWxcX2Hjo1wiphPkveejXCCpDSVEuSVExMTcyODE3MjMuSVFfU1BfSVNTVUVSX1JBVElORy4uTFRfRlgBAAAAu5P9BgMAAAAAAFo+F9h46NcIUwoCMHno1wggQ0lRLk4vQS5JUV9SQVRFX0xFVkVMLjMxLjEyLjIwMTQBAAAA4RPkAgMAAAAAAAWvl9d46NcIhjO92Hjo1wgpQ0lRLklRMjY5MzU2MjQuSVFfU1BfSVNTVUVSX1JBVElORy4uTFRfRlgBAAAASAGbAQMAAAADQUEtALeMF9h46NcIf1gXMHno1wgYQ0lRLklRMzI4NTcwNDAuSVFfUkVHSU9OAQAAANBb9QEDAAAAHCBMYXRpbiBBbWVyaWNhIGFuZCBDYXJpYmJlYW4ANbMX2Hjo1wiRWB4weejXCChDSVEuSVEzMjM5MzA1OC5JUV9DRFNfTElTVC4xMC4yNC4wNC4yMDIwAQAAAGJH7gEDAAAADElRVDMxMzMxNTIxMQCV8BbYeOjXCJPqDTB56NcIKENJUS5JUTI2OTM1MzcwLklRX0NEU19MSVNULjEwLjI0LjA0LjIwMjABAAAASgCbAQMAAAALSVFUNDYyMjMwNzgADDmX13jo1whxJhsweejXCChDSVEuSVE4MjAxNzE4LklRX1NQX0lTU1VFUl9SQVRJTkcuLkxUX0ZYAQAAAPYlfQADAAAAA0FBQQBaPhfYeOjXCLlSBDB56NcIJ0NJUS5JUTUwMDI3NTU2LklRX1JBVEVfTEVWRUwuMzEuMTIuMjAxNwEAAAAkXPsCAgAAAAUwLDgxNAAUiJfXeOjXCKVwtdh46NcIKUNJUS5JUTUxMTgxOTE0LklRX1NQ</t>
  </si>
  <si>
    <t>X0lTU1VFUl9SQVRJTkcuLkxUX0ZYAQAAAFr5DAMDAAAAAkIrAEtlF9h46NcIj2MTMHno1wgaQ0lRLklRVDc5NjQwMDIwLklRX0NEU19NSUQBAAAANY+bAQIAAAAHMzEsMzQxNQB9neLkeOjXCBlIPjp56NcIKENJUS5JUTU4MTA0NjQ2LklRX0NEU19MSVNULjEwLjI0LjA0LjIwMjABAAAARpt2AwMAAAAAAFsXF9h46NcIGLcYMHno1wgXQ0lRLklRMzUzNDY5OC5JUV9SRUdJT04BAAAAau81AAMAAAAVIEFmcmljYSAvIE1pZGRsZSBFYXN0ALeMF9h46NcII94fMHno1wgpQ0lRLklRNTgxMDQ3ODUuSVFfU1BfSVNTVUVSX1JBVElORy4uTFRfRlgBAAAA0Zt2AwMAAAAAAAw5l9d46NcIh9gaMHno1wgnQ0lRLklRMzUzNDY5OC5JUV9DRFNfTElTVC4xMC4yNC4wNC4yMDIwAQAAAGrvNQADAAAAC0lRVDQ2MjA3NDU1AHfKFth46NcIr/kHMHno1wgoQ0lRLklRNzY2NTEyMi5JUV9TUF9JU1NVRVJfUkFUSU5HLi5MVF9GWAEAAADi9XQAAwAAAANBQS0AWj4X2Hjo1wgyfwIweejXCCdDSVEuSVE1MDAyNzUzNy5JUV9SQVRFX0xFVkVMLjMxLjEyLjIwMTkBAAAAEVz7AgIAAAADMSw3AAw5l9d46NcILWu+2Hjo1wgYQ0lRLklRNTgxMDUwODcuSVFfUkVHSU9OAQAAAP+cdgMDAAAAFSBBZnJpY2EgLyBNaWRkbGUgRWFzdAC3jBfYeOjXCA4sIDB56NcIJ0NJUS5JUTUwMDI3NTI3LklRX1JBVEVfTEVWRUwuMzEuMTIuMjAxMAEA</t>
  </si>
  <si>
    <t>AAAHXPsCAgAAAAQ1LDU1AAw5l9d46NcI1qK/2Hjo1wgnQ0lRLklRNTAwMjc1NzIuSVFfUkFURV9MRVZFTC4zMS4xMi4yMDE1AQAAADRc+wICAAAABTAsOTk5ABphl9d46NcIUE+62Hjo1wgoQ0lRLklRMjgzMjE2NTcuSVFfQ0RTX0xJU1QuMTAuMjQuMDQuMjAyMAEAAAB5J7ABAwAAAAAAlfAW2Hjo1wiFPAwweejXCBhDSVEuSVEyNzQ4MTQ3MS5JUV9SRUdJT04BAAAAf1WjAQMAAAAPIEFzaWEgLyBQYWNpZmljADWzF9h46NcIg38eMHno1wgnQ0lRLklRNTAwMjc1MzQuSVFfUkFURV9MRVZFTC4zMS4xMi4yMDEzAQAAAA5c+wICAAAABTEsOTI1ABphl9d46NcIjgy92Hjo1wgnQ0lRLklRODIwMTcxOC5JUV9DRFNfTElTVC4xMC4yNC4wNC4yMDIwAQAAAPYlfQADAAAAC0lRVDQ2MjA0MzA1AEyjFth46NcIpXkEMHno1wgYQ0lRLklRNTgxMDQ2NDYuSVFfUkVHSU9OAQAAAEabdgMDAAAADyBBc2lhIC8gUGFjaWZpYwA1sxfYeOjXCOcgHTB56NcIKUNJUS5JUTMyNDU0MjI1LklRX1NQX0lTU1VFUl9SQVRJTkcuLkxUX0ZYAQAAAFE27wEDAAAAAABaPhfYeOjXCD//BTB56NcIGkNJUS5JUVQ0NjIwNzMxMy5JUV9DRFNfTUlEAQAAADmJegECAAAABzYxLDY1MDgAS8Ti5Hjo1wjJqwcweejXCChDSVEuSVFUNTAwMjc1ODIuSVFfUkFURV9MRVZFTC4zMS4xMi4yMDEwAQAAAD5c+wICAAAABDQsMjIABa+X13jo1wh/z07l</t>
  </si>
  <si>
    <t>eOjXCChDSVEuSVE1MzczNjk4NC5JUV9DRFNfTElTVC4xMC4yNC4wNC4yMDIwAQAAABj2MwMDAAAAAACV8BbYeOjXCCb6PTp56NcIGENJUS5JUTI2OTQ2Mjk2LklRX1JFR0lPTgEAAAD4KpsBAwAAAA8gQXNpYSAvIFBhY2lmaWMANbMX2Hjo1whtzR4weejXCBlDSVEuSVExMTcyODMxMDIuSVFfUkVHSU9OAQAAAB6Z/QYDAAAAByBFdXJvcGUAt4wX2Hjo1wgOLCAweejXCChDSVEuSVExMzY1ODU4NDguSVFfUkFURV9MRVZFTC4zMS4xMi4yMDA5AQAAAHgiJAgCAAAABDIsNTIAFIiX13jo1wgDubfYeOjXCCBDSVEuTi9BLklRX1JBVEVfTEVWRUwuMzEuMTIuMjAxMgEAAADhE+QCAwAAAAAABa+X13jo1wh4Wr3YeOjXCChDSVEuSVEzMjU4OTI1MC5JUV9DRFNfTElTVC4xMC4yNC4wNC4yMDIwAQAAAMJF8QEDAAAAC0lRVDUxMDIzNDg1AFsXF9h46NcIRYU9Onno1wgoQ0lRLklRMzUzNDY5OC5JUV9TUF9JU1NVRVJfUkFUSU5HLi5MVF9GWAEAAABq7zUAAwAAAANBQS0AS2UX2Hjo1wiv+QcweejXCChDSVEuSVExMzY1ODU4MzIuSVFfUkFURV9MRVZFTC4zMS4xMi4yMDE1AQAAAGgiJAgCAAAABDIsNjEAGmGX13jo1wgLObvYeOjXCBhDSVEuSVEzOTEyMzA2Ny5JUV9SRUdJT04BAAAAe/hUAgMAAAAcIExhdGluIEFtZXJpY2EgYW5kIENhcmliYmVhbgC3jBfYeOjXCJnYITB56NcIJ0NJUS5JUTM1MzQ3NjYuSVFfQ0RT</t>
  </si>
  <si>
    <t>X0xJU1QuMTAuMjQuMDQuMjAyMAEAAACu7zUAAwAAAAtJUVQ0NjIxNDA2MQBbFxfYeOjXCEWFPTp56NcIGkNJUS5JUVQ0NjIwNjcyNi5JUV9DRFNfTUlEAQAAANzeOAECAAAABzk2LDU3NjcAS8Ti5Hjo1wgJwgYweejXCCdDSVEuSVE1MDAyNzU3Ni5JUV9SQVRFX0xFVkVMLjMxLjEyLjIwMDUBAAAAOFz7AgIAAAAEMSw5NwAUiJfXeOjXCIOMudh46NcIKkNJUS5JUTEwMDg0MjYwMi5JUV9TUF9JU1NVRVJfUkFUSU5HLi5MVF9GWAEAAABqvAIGAwAAAAAAt4wX2Hjo1wjc+RUweejXCCdDSVEuSVE1MDAyNzUzNy5JUV9SQVRFX0xFVkVMLjMxLjEyLjIwMDcBAAAAEVz7AgIAAAAEMyw5OQAMOZfXeOjXCAMHv9h46NcIKUNJUS5JUTM5MTA3NDc0LklRX1NQX0lTU1VFUl9SQVRJTkcuLkxUX0ZYAQAAAJK7VAIDAAAAAk5SAEtlF9h46NcI3AQLMHno1wgZQ0lRLklRMTA1NzY1Nzk1LklRX1JFR0lPTgEAAACj200GAwAAAA8gQXNpYSAvIFBhY2lmaWMANbMX2Hjo1wjcRx0weejXCChDSVEuSVEzMTA3MzEwNC5JUV9DRFNfTElTVC4xMC4yNC4wNC4yMDIwAQAAAFAj2gEDAAAAAABXVRbYeOjXCJ2W+i956NcIJ0NJUS5JUTUwMDI3NTc2LklRX1JBVEVfTEVWRUwuMzEuMTIuMjAxNwEAAAA4XPsCAgAAAAYtMCwwNjQAFIiX13jo1wiQZbnYeOjXCChDSVEuSVEzNDAxNTcxMC5JUV9DRFNfTElTVC4xMC4yNC4wNC4yMDIwAQAA</t>
  </si>
  <si>
    <t>AN4JBwIDAAAAAACV8BbYeOjXCFL/DDB56NcIKUNJUS5JUTMzMDMwNTI2LklRX1NQX0lTU1VFUl9SQVRJTkcuLkxUX0ZYAQAAAH4B+AEDAAAAA0NDQwAMOZfXeOjXCEXCGzB56NcIKENJUS5JUTc4ODQ2MzkuSVFfU1BfSVNTVUVSX1JBVElORy4uTFRfRlgBAAAAX094AAMAAAACU0QAS2UX2Hjo1wgTQgoweejXCChDSVEuSVEzNTkwNjM1LklRX1NQX0lTU1VFUl9SQVRJTkcuLkxUX0ZYAQAAAOvJNgADAAAAAkIrALeMF9h46NcI+CsZMHno1wgoQ0lRLklRMzU0ODAwOC5JUV9TUF9JU1NVRVJfUkFUSU5HLi5MVF9GWAEAAABoIzYAAwAAAARCQkIrAEtlF9h46NcIJUIRMHno1wgpQ0lRLklRMjgzMjE2NTcuSVFfU1BfSVNTVUVSX1JBVElORy4uTFRfRlgBAAAAeSewAQMAAAACTlIAS2UX2Hjo1wiOFQwweejXCChDSVEuSVFUNTAwMjc2OTAuSVFfUkFURV9MRVZFTC4zMS4xMi4yMDE5AQAAADxc+wICAAAABTAsNzM2AAWvl9d46NcIDuuz2Hjo1wgYQ0lRLklRNDMyOTA4MzAuSVFfUkVHSU9OAQAAAM6QlAIDAAAADyBBc2lhIC8gUGFjaWZpYwC3jBfYeOjXCLpjITB56NcIJ0NJUS5JUTc2NjUxMjIuSVFfQ0RTX0xJU1QuMTAuMjQuMDQuMjAyMAEAAADi9XQAAwAAAAtJUVQ0NjIwMjcxOABMoxbYeOjXCEIsQTp56NcIHkNJUS5JUTUwMDI3NTc2LklRX0NPTVBBTllfTkFNRQEAAAA4XPsCAwAAACVTd2l0emVybGFuZCBH</t>
  </si>
  <si>
    <t>b3Zlcm5tZW50IERlYnQgLSAxMCBZZWFyAAw5l9d46NcIplpO5Xjo1wgaQ0lRLklRVDQ2MjE4NTIxLklRX0NEU19NSUQBAAAAplWjAQIAAAAIMTE5LDMzNTQAfZ3i5Hjo1wgPNxUweejXCChDSVEuSVEyMjQ1MzA0NC5JUV9DRFNfTElTVC4xMC4yNC4wNC4yMDIwAQAAADSbVgEDAAAAC0lRVDc5NjM5OTQ5AHfKFth46NcInBtAOnno1wgnQ0lRLklRNTAwMjc1NzYuSVFfUkFURV9MRVZFTC4zMS4xMi4yMDEwAQAAADhc+wICAAAAAzEsNwAUiJfXeOjXCJBludh46NcIGENJUS5JUTMyNDkwMDQ3LklRX1JFR0lPTgEAAAA/wu8BAwAAAA8gQXNpYSAvIFBhY2lmaWMAt4wX2Hjo1wj3eSAweejXCCdDSVEuSVE1MDAyNzUzNS5JUV9SQVRFX0xFVkVMLjMxLjEyLjIwMTYBAAAAD1z7AgIAAAAFMCw5MjMAGmGX13jo1wi5cLzYeOjXCCBDSVEuTi9BLklRX1JBVEVfTEVWRUwuMzEuMTIuMjAxNwEAAADhE+QCAwAAAAAABa+X13jo1wiQqE7leOjXCBhDSVEuSVEzNDEyMDM4My5JUV9SRUdJT04BAAAAv6IIAgMAAAAPIEFzaWEgLyBQYWNpZmljALeMF9h46NcImdghMHno1wgpQ0lRLklRMjY5MzY1MzEuSVFfU1BfSVNTVUVSX1JBVElORy4uTFRfRlgBAAAA0wSbAQMAAAACQSsAWj4X2Hjo1whSp/sveejXCChDSVEuSVEzNTM0NzY2LklRX1NQX0lTU1VFUl9SQVRJTkcuLkxUX0ZYAQAAAK7vNQADAAAABEJCQisAS2UX2Hjo1whH</t>
  </si>
  <si>
    <t>zRAweejXCBtDSVEuSVFUMzEzMzE0OTExLklRX0NEU19NSUQBAAAA17T1AQIAAAAIODI3LDgyNDUAS8Ti5Hjo1wgyfwIweejXCBdDSVEuSVEzNjk3MjcxLklRX1JFR0lPTgEAAAB3ajgAAwAAABUgQWZyaWNhIC8gTWlkZGxlIEVhc3QANbMX2Hjo1wg8kB8weejXCCpDSVEuSVExMTg4ODgzMTcuSVFfU1BfSVNTVUVSX1JBVElORy4uTFRfRlgBAAAAfRcWBwMAAAACQi0At4wX2Hjo1whmphcweejXCB9DSVEuLklRX1NQX0lTU1VFUl9SQVRJTkcuLkxUX0ZYBQAAAAAAAAAIAAAAFChJbnZhbGlkIElkZW50aWZpZXIpS3Xi5Hjo1wgcXhwweejXCCdDSVEuSVE1MDAyNzUzNy5JUV9SQVRFX0xFVkVMLjMxLjEyLjIwMTYBAAAAEVz7AgIAAAAEMSw3NQAMOZfXeOjXCBa5vth46NcIKUNJUS5JUTU4MTAzODA4LklRX1NQX0lTU1VFUl9SQVRJTkcuLkxUX0ZYAQAAAACYdgMDAAAAAABbFxfYeOjXCITZ9y956NcIGUNJUS5JUTEwOTEyNTQyOC5JUV9SRUdJT04BAAAANB+BBgMAAAAPIEFzaWEgLyBQYWNpZmljADWzF9h46NcId6YeMHno1wgoQ0lRLklRMjY5NzE5NTcuSVFfQ0RTX0xJU1QuMTAuMjQuMDQuMjAyMAEAAAA1j5sBAwAAAAtJUVQ3OTY0MDAyMABbFxfYeOjXCBghPjp56NcIJ0NJUS5JUTUwMDI3NTI3LklRX1JBVEVfTEVWRUwuMzEuMTIuMjAxOQEAAAAHXPsCAgAAAAUxLDM3NQAMOZfXeOjXCOR7v9h46NcIHkNJ</t>
  </si>
  <si>
    <t>US5JUTI3NDgyMTU0LklRX0NPTVBBTllfTkFNRQEAAAAqWKMBAwAAAAVKYXBhbgAMOZfXeOjXCNmXTeV46NcIKENJUS5JUTMyODU3MTI1LklRX0NEU19MSVNULjEwLjI0LjA0LjIwMjABAAAAJVz1AQMAAAAMSVFUNDIzMjM0NTcyAFdVFth46NcIoPX7L3no1wgoQ0lRLklRMzYxMTM4MC5JUV9TUF9JU1NVRVJfUkFUSU5HLi5MVF9GWAEAAAD0GjcAAwAAAARCQkIrAEtlF9h46NcIR80QMHno1wgYQ0lRLklRNTgxMDQxODAuSVFfUkVHSU9OAQAAAHSZdgMDAAAAFSBBZnJpY2EgLyBNaWRkbGUgRWFzdAA1sxfYeOjXCOcgHTB56NcIG0NJUS5JUVQxMDY4MzMyODcuSVFfQ0RTX01JRAEAAAD3GjcAAgAAAAgyNjEsODU0NgBLdeLkeOjXCJGxGjB56NcIKENJUS5JUTM2NDY1MzYwLklRX0NEU19MSVNULjEwLjI0LjA0LjIwMjABAAAA0GosAgMAAAAMSVFUMzEzMzEwOTg0AFdVFth46NcI7GNCOnno1wgYQ0lRLklRMjY5NzI5MDIuSVFfUkVHSU9OAQAAAOaSmwEDAAAADyBBc2lhIC8gUGFjaWZpYwC3jBfYeOjXCM0VITB56NcIHkNJUS5JUVQ1MDAyNzU4Mi5JUV9SQVRFX0xFVkVMLgEAAAA+XPsCAgAAAAUwLDU5OQBLdeLkeOjXCEt14uR46NcIGUNJUS5JUTExNzI3NzkwMC5JUV9SRUdJT04BAAAAzIT9BgMAAAAcIExhdGluIEFtZXJpY2EgYW5kIENhcmliYmVhbgC3jBfYeOjXCJH/ITB56NcIGENJUS5JUTI3NjcwNzM5</t>
  </si>
  <si>
    <t>LklRX1JFR0lPTgEAAADTOKYBAwAAABwgTGF0aW4gQW1lcmljYSBhbmQgQ2FyaWJiZWFuALeMF9h46NcIxDwhMHno1wgoQ0lRLklRNTgxMDQ5NTMuSVFfQ0RTX0xJU1QuMTAuMjQuMDQuMjAyMAEAAAB5nHYDAwAAAAAAT3wW2Hjo1whv2f4veejXCChDSVEuSVExMzY1ODU4NzYuSVFfUkFURV9MRVZFTC4zMS4xMi4yMDE3AQAAAJQiJAgCAAAABjAsNDgxMwAaYZfXeOjXCGOovdh46NcIKUNJUS5JUTQ3NTE1MTU0LklRX1NQX0lTU1VFUl9SQVRJTkcuLkxUX0ZYAQAAABIG1QIDAAAAA0JCLQAMOZfXeOjXCHz/GjB56NcIKUNJUS5JUTI1MTA0ODE3LklRX1NQX0lTU1VFUl9SQVRJTkcuLkxUX0ZYAQAAALERfwEDAAAAA0FBQQBbFxfYeOjXCJur+S956NcIGkNJUS5JUVQ0ODk1ODUzMS5JUV9DRFNfTUlEAQAAAF9PeAADAAAAAAB9neLkeOjXCOXjPjp56NcIH0NJUS5JUVQ1MDAyNzY5MC5JUV9DT01QQU5ZX05BTUUBAAAAPFz7AgMAAAAoVW5pdGVkIEtpbmdkb20gR292ZXJubWVudCBEZWJ0IC0gMTAgWWVhcgAMOZfXeOjXCJiMwNh46NcIGENJUS5JUTM4ODkxOTYxLklRX1JFR0lPTgEAAAC5cVECAwAAABUgQWZyaWNhIC8gTWlkZGxlIEVhc3QAt4wX2Hjo1wj3eSAweejXCB1DSVEuLklRX1JBVEVfTEVWRUwuMzEuMTIuMjAxNgUAAAABAAAACAAAABQoSW52YWxpZCBJZGVudGlmaWVyKaVP4uR46NcIpU/i5Hjo1wgo</t>
  </si>
  <si>
    <t>Q0lRLklRMjk0MzM0NzAuSVFfQ0RTX0xJU1QuMTAuMjQuMDQuMjAyMAEAAAB+HsEBAwAAAAAAlfAW2Hjo1wiuoAsweejXCB5DSVEuSVEyOTYxODM0MS5JUV9DT01QQU5ZX05BTUUBAAAApfDDAQMAAAALU3dpdHplcmxhbmQADDmX13jo1wjOvk3leOjXCCdDSVEuSVEzNjk3MjcxLklRX0NEU19MSVNULjEwLjI0LjA0LjIwMjABAAAAd2o4AAMAAAAMSVFUMzEzMzEzMzA3AHfKFth46NcIUFgJMHno1wgnQ0lRLklRNTAwMjc1NTYuSVFfUkFURV9MRVZFTC4zMS4xMi4yMDA5AQAAACRc+wICAAAABDIsMjUAFIiX13jo1wilcLXYeOjXCChDSVEuSVEzMjY3MDIxMS5JUV9DRFNfTElTVC4xMC4yNC4wNC4yMDIwAQAAAAOC8gEDAAAAAABPfBbYeOjXCCMm/y956NcIGkNJUS5JUVQ3OTYzOTkwOS5JUV9DRFNfTUlEAQAAACBjHAICAAAABzI3LDg5MTkAS8Ti5Hjo1wivqwAweejXCBhDSVEuSVEzNDA1Mjg1MC5JUV9SRUdJT04BAAAA8poHAgMAAAAPIEFzaWEgLyBQYWNpZmljALeMF9h46NcImdghMHno1wgpQ0lRLklRMzU0MTQ4MTYuSVFfU1BfSVNTVUVSX1JBVElORy4uTFRfRlgBAAAAIGMcAgMAAAADQUFBAFo+F9h46NcIr6sAMHno1wgpQ0lRLklRMjQ5MzAzNTguSVFfU1BfSVNTVUVSX1JBVElORy4uTFRfRlgBAAAANmh8AQMAAAADQkJCAFo+F9h46NcI1IQHMHno1wgeQ0lRLklRMjI0NTMwNDQuSVFfQ09NUEFOWV9O</t>
  </si>
  <si>
    <t>QU1FAQAAADSbVgEDAAAACUhvbmcgS29uZwAMOZfXeOjXCM6+TeV46NcIJ0NJUS5JUTUwMDI3NTcyLklRX1JBVEVfTEVWRUwuMzEuMTIuMjAxMgEAAAA0XPsCAgAAAAUxLDYzNQAaYZfXeOjXCFBPuth46NcIGENJUS5JUTMyODYxMDMyLklRX1JFR0lPTgEAAABoa/UBAwAAABUgQWZyaWNhIC8gTWlkZGxlIEVhc3QAt4wX2Hjo1wjNFSEweejXCB9DSVEuMC5JUV9DRFNfTElTVC4xMC4yNC4wNC4yMDIwBQAAAAAAAAAIAAAAFChJbnZhbGlkIElkZW50aWZpZXIpDDmX13jo1wjmYzs6eejXCBdDSVEuSVEzNTY5Mjg2LklRX1JFR0lPTgEAAACGdjYAAwAAABwgTGF0aW4gQW1lcmljYSBhbmQgQ2FyaWJiZWFuALeMF9h46NcIzRUhMHno1wgnQ0lRLklRNTAwMjc1MjcuSVFfUkFURV9MRVZFTC4zMS4xMi4yMDA3AQAAAAdc+wICAAAABDYsMzMADDmX13jo1wjPyb/YeOjXCCdDSVEuSVE1MDAyNzU1Ni5JUV9SQVRFX0xFVkVMLjMxLjEyLjIwMTMBAAAAJFz7AgIAAAAEMSw3MwAUiJfXeOjXCJqXtdh46NcIKUNJUS5JUTI4Mzk3Mjg5LklRX1NQX0lTU1VFUl9SQVRJTkcuLkxUX0ZYAQAAAOlOsQEDAAAAAkEtAEtlF9h46NcIXiYUMHno1wgYQ0lRLklRMzAxODk1NzYuSVFfUkVHSU9OAQAAAAiozAEDAAAAFSBBZnJpY2EgLyBNaWRkbGUgRWFzdAA1sxfYeOjXCG3NHjB56NcIKENJUS5JUTIwNDg2MjQ1LklRX0NEU19MSVNU</t>
  </si>
  <si>
    <t>LjEwLjI0LjA0LjIwMjABAAAAZZg4AQMAAAALSVFUNDczMDcxODEAT3wW2Hjo1whp4wEweejXCChDSVEuSVExMzY1ODU4NDguSVFfUkFURV9MRVZFTC4zMS4xMi4yMDE0AQAAAHgiJAgCAAAABDEsOTIAFIiX13jo1wgDubfYeOjXCBhDSVEuSVEyNzg3MDU0Ni5JUV9SRUdJT04BAAAAUkWpAQMAAAAVIEFmcmljYSAvIE1pZGRsZSBFYXN0AAw5l9d46NcI/NIcMHno1wgoQ0lRLklRMTM2NTg1ODc2LklRX1JBVEVfTEVWRUwuMzEuMTIuMjAwNQEAAACUIiQIAgAAAAMzLDMAGmGX13jo1whaz73YeOjXCChDSVEuSVEzOTU2NjkzMC5JUV9DRFNfTElTVC4xMC4yNC4wNC4yMDIwAQAAAFK+WwIDAAAAAABbFxfYeOjXCI0KFzB56NcIGUNJUS5JUTExNzI4MzcxMy5JUV9SRUdJT04BAAAAgZv9BgMAAAAVIEFmcmljYSAvIE1pZGRsZSBFYXN0ADWzF9h46NcIg38eMHno1wgVQ0lRLjAuSVFfQ0RTX0xJU1QuMTAuBQAAAAAAAAAIAAAAFChJbnZhbGlkIElkZW50aWZpZXIpS3Xi5Hjo1wgNyDo6eejXCClDSVEuSVExMjcyMzExNi5JUV9TUF9JU1NVRVJfUkFUSU5HLi5MVF9GWAEAAACsI8IAAwAAAAJCKwBaPhfYeOjXCPLB/y956NcIGENJUS5JUTIwNTMxMTU4LklRX1JFR0lPTgEAAADWRzkBAwAAAAcgRXVyb3BlADWzF9h46NcIzG4dMHno1wgoQ0lRLklRMTAwODkzMjQzLklRX1JBVEVfTEVWRUwuMzEuMTIuMjAwNgEAAAA7</t>
  </si>
  <si>
    <t>ggMGAgAAAAQ1LDg2AAw5l9d46NcI71S/2Hjo1wgnQ0lRLklRNTAwMjc1NTUuSVFfUkFURV9MRVZFTC4zMS4xMi4yMDE3AQAAACNc+wICAAAABTAsMDU0ABSIl9d46NcIhOW12Hjo1wgoQ0lRLklRMTM2NTg1ODMyLklRX1JBVEVfTEVWRUwuMzEuMTIuMjAwOAEAAABoIiQIAwAAAAAAGmGX13jo1wgLObvYeOjXCBpDSVEuSVFUNjAzODk1MjEuSVFfQ0RTX01JRAEAAACl8MMBAgAAAAYyMiwzOTkAfZ3i5Hjo1wjaJjw6eejXCChDSVEuSVE0MDIzMTQyNDYuSVFfUkFURV9MRVZFTC4zMS4xMi4yMDA2AQAAAAbU+hcDAAAAAAAMOZfXeOjXCCCSvth46NcIKENJUS5JUTEzNjU4NTc5Ni5JUV9SQVRFX0xFVkVMLjMxLjEyLjIwMTMBAAAARCIkCAIAAAAEMyw1OAAFr5fXeOjXCMj7tNh46NcIGENJUS5JUTI4NDYxOTg0LklRX1JFR0lPTgEAAACgS7IBAwAAAA8gQXNpYSAvIFBhY2lmaWMAt4wX2Hjo1wjEPCEweejXCClDSVEuSVE0Mzk2NDg2OC5JUV9TUF9JU1NVRVJfUkFUSU5HLi5MVF9GWAEAAADE2Z4CAwAAAAAAWxcX2Hjo1wgxnPgveejXCClDSVEuSVExMTcyODIxOTYuSVFfQ0RTX0xJU1QuMTAuMjQuMDQuMjAyMAEAAACUlf0GAwAAAAAATKMW2Hjo1wgezQIweejXCCdDSVEuSVE1MDAyNzU1NS5JUV9SQVRFX0xFVkVMLjMxLjEyLjIwMTABAAAAI1z7AgIAAAADMSwxABSIl9d46NcIhOW12Hjo1wgoQ0lRLklRMjc0</t>
  </si>
  <si>
    <t>ODE1MzYuSVFfQ0RTX0xJU1QuMTAuMjQuMDQuMjAyMAEAAADAVaMBAwAAAAtJUVQ5OTg3NzkxMgBPfBbYeOjXCIlHATB56NcIGENJUS5JUTMyODU2NzM4LklRX1JFR0lPTgEAAACiWvUBAwAAABUgQWZyaWNhIC8gTWlkZGxlIEVhc3QAt4wX2Hjo1wiwiiEweejXCChDSVEuSVFUNTAwMjc2OTAuSVFfUkFURV9MRVZFTC4zMS4xMi4yMDA5AQAAADxc+wICAAAABDQsMTIABa+X13jo1wj3OLTYeOjXCBdDSVEuSVEzNjEwNTI2LklRX1JFR0lPTgEAAACeFzcAAwAAABwgTGF0aW4gQW1lcmljYSBhbmQgQ2FyaWJiZWFuALeMF9h46NcIxDwhMHno1wgaQ0lRLklRVDQ2MjA5MzY5LklRX0NEU19NSUQBAAAAdkI4AQIAAAAHODksMjMyMQB9neLkeOjXCM8xPzp56NcIKENJUS5JUTI3NDgxNDg3LklRX0NEU19MSVNULjEwLjI0LjA0LjIwMjABAAAAj1WjAQMAAAALSVFUNDYyMTAwMzcAlfAW2Hjo1wgObz46eejXCBhDSVEuSVEyODgxODkwNy5JUV9SRUdJT04BAAAA2723AQMAAAAcIExhdGluIEFtZXJpY2EgYW5kIENhcmliYmVhbgC3jBfYeOjXCNfuIDB56NcIKUNJUS5JUTIwNTI4ODAxLklRX1NQX0lTU1VFUl9SQVRJTkcuLkxUX0ZYAQAAAKE+OQEDAAAAAk5SAFo+F9h46NcIU7EFMHno1wgoQ0lRLklRMzI4NTcwNDAuSVFfQ0RTX0xJU1QuMTAuMjQuMDQuMjAyMAEAAADQW/UBAwAAAAxJUVQ2NTYxOTE3NjAAWxcX2Hjo</t>
  </si>
  <si>
    <t>1whPrD06eejXCChDSVEuSVEyODkxMzA2NS5JUV9DRFNfTElTVC4xMC4yNC4wNC4yMDIwAQAAAKktuQEDAAAADElRVDI0ODQ4Nzk1NwBbFxfYeOjXCIXjDzB56NcIKENJUS5JUTM5MTIzMDY3LklRX0NEU19MSVNULjEwLjI0LjA0LjIwMjABAAAAe/hUAgMAAAAAAFdVFth46NcIxP9COnno1wgpQ0lRLklRMjc0ODE1MTAuSVFfU1BfSVNTVUVSX1JBVElORy4uTFRfRlgBAAAAplWjAQMAAAADQUEtALeMF9h46NcIDzcVMHno1wgYQ0lRLklRMjY5MzUzNzAuSVFfUkVHSU9OAQAAAEoAmwEDAAAADyBBc2lhIC8gUGFjaWZpYwAMOZfXeOjXCPzSHDB56NcIJ0NJUS5JUTUwMDI3NTI3LklRX1JBVEVfTEVWRUwuMzEuMTIuMjAxNAEAAAAHXPsCAgAAAAQyLDgyAAw5l9d46NcI1qK/2Hjo1wgoQ0lRLklRMTAwODkzMjQzLklRX1JBVEVfTEVWRUwuMzEuMTIuMjAxNQEAAAA7ggMGAgAAAAUzLDEyNgAMOZfXeOjXCAMHv9h46NcIGENJUS5JUTMwMTg5NzQzLklRX1JFR0lPTgEAAACvqMwBAwAAABwgTGF0aW4gQW1lcmljYSBhbmQgQ2FyaWJiZWFuALeMF9h46NcIkf8hMHno1wgoQ0lRLklRNTExODE5MTQuSVFfQ0RTX0xJU1QuMTAuMjQuMDQuMjAyMAEAAABa+QwDAwAAAAxJUVQzMDgxOTA0NjAAWxcX2Hjo1whWNz06eejXCCdDSVEuSVEzNTkwNjM1LklRX0NEU19MSVNULjEwLjI0LjA0LjIwMjABAAAA68k2AAMAAAALSVFU</t>
  </si>
  <si>
    <t>NDYyMjE3OTkAWxcX2Hjo1wjtUhkweejXCBdDSVEuSVEzNjAwMzgwLklRX1JFR0lPTgEAAAD87zYAAwAAAAcgRXVyb3BlADWzF9h46NcIx5UdMHno1wgnQ0lRLklRNTAwMjc1NzYuSVFfUkFURV9MRVZFTC4zMS4xMi4yMDEzAQAAADhc+wICAAAABDEsMjgAFIiX13jo1wiDjLnYeOjXCBhDSVEuSVEyNjkzODM3MC5JUV9SRUdJT04BAAAAAgybAQMAAAAVIEFmcmljYSAvIE1pZGRsZSBFYXN0ADWzF9h46NcIMbcfMHno1wgYQ0lRLklRMzQwNzIyOTAuSVFfUkVHSU9OAQAAAOLmBwIDAAAADyBBc2lhIC8gUGFjaWZpYwA1sxfYeOjXCOcgHTB56NcIKUNJUS5JUTM5NjUwMDc5LklRX1NQX0lTU1VFUl9SQVRJTkcuLkxUX0ZYAQAAAB8DXQIDAAAAAABLZRfYeOjXCImKEzB56NcIKENJUS5JUTMxMjUwMDUyLklRX0NEU19MSVNULjEwLjI0LjA0LjIwMjABAAAAhNbcAQMAAAAMSVFUMzEzMzA5OTYwAFsXF9h46NcIGRAVMHno1wgpQ0lRLklRNjEwMjUyMTAuSVFfU1BfSVNTVUVSX1JBVElORy4uTFRfRlgBAAAAuiujAwMAAAAAAFo+F9h46NcIBhsDMHno1wgoQ0lRLklRMzYwMDM4MC5JUV9TUF9JU1NVRVJfUkFUSU5HLi5MVF9GWAEAAAD87zYAAwAAAAFBALeMF9h46NcIACIWMHno1wgoQ0lRLklRVDUwMDI3NTgyLklRX1JBVEVfTEVWRUwuMzEuMTIuMjAxNAEAAAA+XPsCAgAAAAUyLDQ1NgAFr5fXeOjXCHf2TuV46NcI</t>
  </si>
  <si>
    <t>J0NJUS5JUTUwMDI3NTM1LklRX1JBVEVfTEVWRUwuMzEuMTIuMjAxMQEAAAAPXPsCAgAAAAUyLDM4NwAaYZfXeOjXCKuXvNh46NcIJ0NJUS5JUTQwODA3MzYuSVFfQ0RTX0xJU1QuMTAuMjQuMDQuMjAyMAEAAABgRD4AAwAAAAxJUVQzMTMzMTc1ODcAT3wW2Hjo1wi/of0veejXCB5DSVEuLklRX0NEU19MSVNULjEwLjI0LjA0LjIwMjAFAAAAAQAAAAgAAAAUKEludmFsaWQgSWRlbnRpZmllcilxsC06eejXCHGwLTp56NcIKENJUS5JUTM1NjYwMzMuSVFfU1BfSVNTVUVSX1JBVElORy4uTFRfRlgBAAAA0Wk2AAMAAAADQ0NDAFo+F9h46NcIfVn7L3no1wgoQ0lRLklRMjY4Nzc5NDcuSVFfQ0RTX0xJU1QuMTAuMjQuMDQuMjAyMAEAAAD7H5oBAwAAAAxJUVQyNDg1NjQ3NDAAvi4W2Hjo1whuJ/gveejXCChDSVEuSVExMzY1ODU4NzYuSVFfUkFURV9MRVZFTC4zMS4xMi4yMDE0AQAAAJQiJAgCAAAABTAsODM2ABphl9d46NcIWs+92Hjo1wgYQ0lRLklRMzYwMTY2NzEuSVFfUkVHSU9OAQAAAB+SJQIDAAAAFSBBZnJpY2EgLyBNaWRkbGUgRWFzdAAMOZfXeOjXCAasHDB56NcIKENJUS5JUTI3NDgxNDcxLklRX0NEU19MSVNULjEwLjI0LjA0LjIwMjABAAAAf1WjAQMAAAALSVFUNDYyMTQ3MzEAWxcX2Hjo1wh8ChAweejXCCdDSVEuSVE1MDAyNzU3OC5JUV9SQVRFX0xFVkVMLjMxLjEyLjIwMTMBAAAAOlz7AgIAAAAF</t>
  </si>
  <si>
    <t>MSw3ODMAFIiX13jo1wigF7nYeOjXCCdDSVEuSVE1MDAyNzU3OC5JUV9SQVRFX0xFVkVMLjMxLjEyLjIwMDYBAAAAOlz7AgIAAAAEMiw1MQAUiJfXeOjXCJo+udh46NcIKENJUS5JUTEzNjU4NTc5Ni5JUV9SQVRFX0xFVkVMLjMxLjEyLjIwMTgBAAAARCIkCAIAAAAFMSw5NjkABa+X13jo1wiQqE7leOjXCB9DSVEuSVFUNTAwMjc2ODIuSVFfQ09NUEFOWV9OQU1FAQAAADRc+wIDAAAAIFN3ZWRlbiBHb3Zlcm5tZW50IERlYnQgLSAxMCBZZWFyAAw5l9d46NcIpGXA2Hjo1wgnQ0lRLklRNTAwMjc1MzcuSVFfUkFURV9MRVZFTC4zMS4xMi4yMDA5AQAAABFc+wICAAAABDMsNjEADDmX13jo1wgWub7YeOjXCCdDSVEuSVE1MDAyNzU3Mi5JUV9SQVRFX0xFVkVMLjMxLjEyLjIwMTEBAAAANFz7AgIAAAAFMSw1MjEAGmGX13jo1whQT7rYeOjXCBdDSVEuSVEzMjE1NDcwLklRX1JFR0lPTgEAAABuEDEAAwAAAAcgRXVyb3BlALeMF9h46NcImdghMHno1wgaQ0lRLklRVDQ5NTEwMTc5LklRX0NEU19NSUQBAAAA8zs5AQIAAAAINTQ4LDUyNDcAS8Ti5Hjo1wid9D86eejXCBhDSVEuSVEyNjkzNjUzMS5JUV9SRUdJT04BAAAA0wSbAQMAAAAcIExhdGluIEFtZXJpY2EgYW5kIENhcmliYmVhbgC3jBfYeOjXCLCKITB56NcIKENJUS5JUTQ3NTE1MTU0LklRX0NEU19MSVNULjEwLjI0LjA0LjIwMjABAAAAEgbVAgMAAAAAADYT</t>
  </si>
  <si>
    <t>l9d46NcI+RU7Onno1wgnQ0lRLklRMzYxODM4MzcuSVFfUkFURV9MRVZFTC4zMS4xMi4yMDEwAQAAAB0fKAICAAAAAzMsMwAUiJfXeOjXCDj2tth46NcIKUNJUS5JUTIwNTA1MjY0LklRX1NQX0lTU1VFUl9SQVRJTkcuLkxUX0ZYAQAAALDiOAEDAAAABEJCQi0AWj4X2Hjo1wjIXQAweejXCBlDSVEuSVExMTcyODM4OTguSVFfUkVHSU9OAQAAADqc/QYDAAAADyBBc2lhIC8gUGFjaWZpYwA1sxfYeOjXCPH5HDB56NcIJ0NJUS5JUTM2MTA1MjYuSVFfQ0RTX0xJU1QuMTAuMjQuMDQuMjAyMAEAAACeFzcAAwAAAAtJUVQ0NjE5ODY4NwBPfBbYeOjXCEIsQTp56NcIH0NJUS5JUVQ1MDAyNzY1Ni5JUV9DT01QQU5ZX05BTUUBAAAAGFz7AgMAAAAgRnJhbmNlIEdvdmVybm1lbnQgRGVidCAtIDEwIFllYXIADDmX13jo1wikZcDYeOjXCCdDSVEuSVE1MDAyNzU3Ni5JUV9SQVRFX0xFVkVMLjMxLjEyLjIwMTkBAAAAOFz7AgIAAAAGLTAsNDE1ABSIl9d46NcIkGW52Hjo1wgoQ0lRLklRNTgxMDUzNjQuSVFfQ0RTX0xJU1QuMTAuMjQuMDQuMjAyMAEAAAAUnnYDAwAAAAAAWxcX2Hjo1whv2BMweejXCBhDSVEuSVEyMDUwNDI4NC5JUV9SRUdJT04BAAAA3N44AQMAAAAHIEV1cm9wZQC3jBfYeOjXCBoFIDB56NcIJ0NJUS5JUTM2MTgzODQzLklRX1JBVEVfTEVWRUwuMzEuMTIuMjAxMAEAAAAjHygCAgAAAAQ0LDM0ABSIl9d4</t>
  </si>
  <si>
    <t>6NcIV4G22Hjo1wgYQ0lRLklRMjY5NzI2MjUuSVFfUkVHSU9OAQAAANGRmwEDAAAAByBFdXJvcGUANbMX2Hjo1wjx+RwweejXCChDSVEuSVExMDA4OTMyNDMuSVFfUkFURV9MRVZFTC4zMS4xMi4yMDEyAQAAADuCAwYCAAAABTMsMjI2AAw5l9d46NcI+C2/2Hjo1wgoQ0lRLklRMzI4NjEwMzIuSVFfQ0RTX0xJU1QuMTAuMjQuMDQuMjAyMAEAAABoa/UBAwAAAAAAT3wW2Hjo1wgvekE6eejXCBhDSVEuSVE1ODEwNDU2NS5JUV9SRUdJT04BAAAA9Zp2AwMAAAAVIEFmcmljYSAvIE1pZGRsZSBFYXN0ADWzF9h46NcId6YeMHno1wgpQ0lRLklRNTgxMDQ3MjAuSVFfU1BfSVNTVUVSX1JBVElORy4uTFRfRlgBAAAAkJt2AwMAAAAAAEtlF9h46NcIuiAPMHno1wgYQ0lRLklRNDM5NjQ4NjguSVFfUkVHSU9OAQAAAMTZngIDAAAAGSBVbml0ZWQgU3RhdGVzIGFuZCBDYW5hZGEAt4wX2Hjo1wiR/yEweejXCChDSVEuSVExMDA4OTMyNDMuSVFfUkFURV9MRVZFTC4zMS4xMi4yMDA5AQAAADuCAwYCAAAABDUsNzkADDmX13jo1wj4Lb/YeOjXCChDSVEuSVExMzY1ODU3OTYuSVFfUkFURV9MRVZFTC4zMS4xMi4yMDA2AQAAAEQiJAgCAAAABDUsMDYAFIiX13jo1wixSbXYeOjXCCdDSVEuSVE1MDAyNzU1NS5JUV9SQVRFX0xFVkVMLjMxLjEyLjIwMTQBAAAAI1z7AgIAAAAEMCwzMwAUiJfXeOjXCHoMtth46NcIJ0NJUS5JUTUw</t>
  </si>
  <si>
    <t>MDI3NTc4LklRX1JBVEVfTEVWRUwuMzEuMTIuMjAxNQEAAAA6XPsCAgAAAAQwLDY4ABSIl9d46NcIsPC42Hjo1wgYQ0lRLklRMzEwNzMxMDQuSVFfUkVHSU9OAQAAAFAj2gEDAAAADyBBc2lhIC8gUGFjaWZpYwC3jBfYeOjXCKWxITB56NcIKENJUS5JUTEzNjU4NTgzMi5JUV9SQVRFX0xFVkVMLjMxLjEyLjIwMTEBAAAAaCIkCAIAAAAEMSw4NgAaYZfXeOjXCAFgu9h46NcIF0NJUS5JUTM2MTEzODEuSVFfUkVHSU9OAQAAAPUaNwADAAAAByBFdXJvcGUANbMX2Hjo1wibMR4weejXCB9DSVEuSVFUNTAwMjc2NDkuSVFfQ09NUEFOWV9OQU1FAQAAABFc+wIDAAAAIENhbmFkYSBHb3Zlcm5tZW50IERlYnQgLSAxMCBZZWFyAAw5l9d46NcIqz7A2Hjo1wgYQ0lRLklRMzY4MTQ2MjcuSVFfUkVHSU9OAQAAACO/MQIDAAAAByBFdXJvcGUANbMX2Hjo1whHaR8weejXCChDSVEuSVEyODMyMTY1Ni5JUV9DRFNfTElTVC4xMC4yNC4wNC4yMDIwAQAAAHgnsAEDAAAAAABbFxfYeOjXCE+mEDB56NcIKENJUS5JUTM1NjkyODYuSVFfU1BfSVNTVUVSX1JBVElORy4uTFRfRlgBAAAAhnY2AAMAAAAEQkJCLQBaPhfYeOjXCG/Z/i956NcIKkNJUS5JUTExMTM5MzM2Ni5JUV9TUF9JU1NVRVJfUkFUSU5HLi5MVF9GWAEAAABWuqMGAwAAAAAAS2UX2Hjo1wiJihMweejXCBhDSVEuSVEzNjYyMTg2Mi5JUV9SRUdJT04BAAAAJs4uAgMA</t>
  </si>
  <si>
    <t>AAAVIEFmcmljYSAvIE1pZGRsZSBFYXN0ALeMF9h46NcI7qAgMHno1wgoQ0lRLklRMjg0NjE5ODQuSVFfQ0RTX0xJU1QuMTAuMjQuMDQuMjAyMAEAAACgS7IBAwAAAAtJUVQ0NjIxNTExNgBPfBbYeOjXCEuK/i956NcIGENJUS5JUTQ5NjcwOTQwLklRX1JFR0lPTgEAAAAc6/UCAwAAABUgQWZyaWNhIC8gTWlkZGxlIEVhc3QANbMX2Hjo1wjHlR0weejXCChDSVEuSVEyOTM4MDk5My5JUV9DRFNfTElTVC4xMC4yNC4wNC4yMDIwAQAAAIFRwAEDAAAAC0lRVDQ2MjA0ODg5AEyjFth46NcIh+4EMHno1wgYQ0lRLklRMjc0ODE0ODcuSVFfUkVHSU9OAQAAAI9VowEDAAAADyBBc2lhIC8gUGFjaWZpYwA1sxfYeOjXCFkbHzB56NcIJ0NJUS5JUTUwMDI3NTc2LklRX1JBVEVfTEVWRUwuMzEuMTIuMjAwOAEAAAA4XPsCAgAAAAQyLDI2ABSIl9d46NcIerO52Hjo1wgeQ0lRLklRMzYxODM4MzcuSVFfQ09NUEFOWV9OQU1FAQAAAB0fKAIDAAAAMlVuaXRlZCBTdGF0ZXMgVHJlYXN1cnkgQ29uc3RhbnQgTWF0dXJpdHkgLSAxMCBZZWFyAAw5l9d46NcIT6i22Hjo1wgpQ0lRLklRNTgxMDQyMjguSVFfU1BfSVNTVUVSX1JBVElORy4uTFRfRlgBAAAApJl2AwMAAAAAAFo+F9h46NcI/QX9L3no1wgYQ0lRLklRMTI0MjU2NzcuSVFfUkVHSU9OAQAAAM2ZvQADAAAAGSBVbml0ZWQgU3RhdGVzIGFuZCBDYW5hZGEADDmX13jo1wjx</t>
  </si>
  <si>
    <t>+RwweejXCBlDSVEuSVExMDA4NDI1NTAuSVFfUkVHSU9OAQAAADa8AgYDAAAAFSBBZnJpY2EgLyBNaWRkbGUgRWFzdAA1sxfYeOjXCEdpHzB56NcIG0NJUS5JUVQyMTI4MjE1NTYuSVFfQ0RTX01JRAEAAACw4jgBAgAAAAgxMjEsNjM5OABLxOLkeOjXCL2EADB56NcIJ0NJUS5JUTUwMDI3NTM1LklRX1JBVEVfTEVWRUwuMzEuMTIuMjAxMgEAAAAPXPsCAgAAAAUyLDEyMwAaYZfXeOjXCKuXvNh46NcIHkNJUS5JUTUwMDI3NTU1LklRX0NPTVBBTllfTkFNRQEAAAAjXPsCAwAAAB9KYXBhbiBHb3Zlcm5tZW50IERlYnQgLSAxMCBZZWFyAAw5l9d46NcIloFO5Xjo1wgXQ0lRLklRMzA3MzcxOC5JUV9SRUdJT04BAAAAtuYuAAMAAAAHIEV1cm9wZQA1sxfYeOjXCG3NHjB56NcIKENJUS5JUTI0OTMwMzU4LklRX0NEU19MSVNULjEwLjI0LjA0LjIwMjABAAAANmh8AQMAAAALSVFUNDYyMDcwMTMAd8oW2Hjo1wjPMT86eejXCChDSVEuSVEyMDUwNTI2NC5JUV9DRFNfTElTVC4xMC4yNC4wNC4yMDIwAQAAALDiOAEDAAAADElRVDIxMjgyMTU1NgBPfBbYeOjXCL2EADB56NcIKENJUS5JUVQ1MDAyNzY5MC5JUV9SQVRFX0xFVkVMLjMxLjEyLjIwMTQBAAAAPFz7AgIAAAAFMSw3NTcABa+X13jo1wgEErTYeOjXCCBDSVEuSVFUMTM2NTg1ODE5LklRX0NPTVBBTllfTkFNRQEAAABYIiQIAwAAACZTb3V0aCBBZnJpY2EgR292</t>
  </si>
  <si>
    <t>ZXJubWVudCBEZWJ0IC0gMTAgWWVhcgAMOZfXeOjXCMLwv9h46NcIKUNJUS5JUTI2MzQxMjg2LklRX1NQX0lTU1VFUl9SQVRJTkcuLkxUX0ZYAQAAAKbvkQEDAAAAAABLZRfYeOjXCMdSCzB56NcIKENJUS5JUTM1NDE0ODE2LklRX0NEU19MSVNULjEwLjI0LjA0LjIwMjABAAAAIGMcAgMAAAALSVFUNzk2Mzk5MDkAT3wW2Hjo1wivqwAweejXCClDSVEuSVEzMDE5MjI0Mi5JUV9TUF9JU1NVRVJfUkFUSU5HLi5MVF9GWAEAAABysswBAwAAAANCQi0AS2UX2Hjo1wjkKxIweejXCClDSVEuSVEzNjYyMTg2Mi5JUV9TUF9JU1NVRVJfUkFUSU5HLi5MVF9GWAEAAAAmzi4CAwAAAAAAWj4X2Hjo1whKMQIweejXCB5DSVEuSVE1ODEwMzgwOC5JUV9DRFNfTElTVC4xMC4BAAAAAJh2AwMAAAAAANwxtuV46NcIIe245Xjo1wgYQ0lRLklRMzExMzA5OTEuSVFfUkVHSU9OAQAAAG8F2wEDAAAADyBBc2lhIC8gUGFjaWZpYwA1sxfYeOjXCFkbHzB56NcIKUNJUS5JUTMyMzkzMDU4LklRX1NQX0lTU1VFUl9SQVRJTkcuLkxUX0ZYAQAAAGJH7gEDAAAAAkIrAEtlF9h46NcIk+oNMHno1wgnQ0lRLklRNTAwMjc1NzguSVFfUkFURV9MRVZFTC4zMS4xMi4yMDA5AQAAADpc+wICAAAAAzIsNAAUiJfXeOjXCLDwuNh46NcIHUNJUS4uSVFfUkFURV9MRVZFTC4zMS4xMi4yMDE4BQAAAAEAAAAIAAAAFChJbnZhbGlkIElkZW50aWZpZXIp</t>
  </si>
  <si>
    <t>pU/i5Hjo1wilT+LkeOjXCBhDSVEuSVEzMjg3OTgzMS5JUV9SRUdJT04BAAAA17T1AQMAAAAVIEFmcmljYSAvIE1pZGRsZSBFYXN0ALeMF9h46NcI7qAgMHno1wgpQ0lRLklRMzMwMTcyODkuSVFfU1BfSVNTVUVSX1JBVElORy4uTFRfRlgBAAAAyc33AQMAAAADQkJCAFsXF9h46NcIRHX4L3no1wgnQ0lRLklRNTAwMjc1NTYuSVFfUkFURV9MRVZFTC4zMS4xMi4yMDA3AQAAACRc+wICAAAABDIsMzUAFIiX13jo1wiQvrXYeOjXCBdDSVEuSVEzNjExMzgyLklRX1JFR0lPTgEAAAD2GjcAAwAAABwgTGF0aW4gQW1lcmljYSBhbmQgQ2FyaWJiZWFuADWzF9h46NcIZfQeMHno1wgoQ0lRLklRMTM2NTg1Nzk2LklRX1JBVEVfTEVWRUwuMzEuMTIuMjAxNwEAAABEIiQIAgAAAAUyLDQ3NQAFr5fXeOjXCMj7tNh46NcIKENJUS5JUTIwNDY0MjQ2LklRX0NEU19MSVNULjEwLjI0LjA0LjIwMjABAAAAdkI4AQMAAAALSVFUNDYyMDkzNjkAlfAW2Hjo1wjXCj86eejXCChDSVEuSVEzNTU4MzQyOC5JUV9DRFNfTElTVC4xMC4yNC4wNC4yMDIwAQAAAMT1HgIDAAAADElRVDMxMzMxNTgzNAB3yhbYeOjXCKumPzp56NcIGENJUS5JUTI0OTMwMzU4LklRX1JFR0lPTgEAAAA2aHwBAwAAAA8gQXNpYSAvIFBhY2lmaWMAt4wX2Hjo1wgj3h8weejXCB9DSVEuSVFUNTAwMjc2NjUuSVFfQ09NUEFOWV9OQU1FAQAAACNc+wIDAAAAH0ph</t>
  </si>
  <si>
    <t>cGFuIEdvdmVybm1lbnQgRGVidCAtIDEwIFllYXIADDmX13jo1wiYjMDYeOjXCCdDSVEuSVEzNjE4MzgzNy5JUV9SQVRFX0xFVkVMLjMxLjEyLjIwMTQBAAAAHR8oAgIAAAAEMiwxNwAUiJfXeOjXCEHPtth46NcIKUNJUS5JUTMxMjIyNDAyLklRX1NQX0lTU1VFUl9SQVRJTkcuLkxUX0ZYAQAAAIJq3AEDAAAAAkIrAEtlF9h46NcIRHQUMHno1wgbQ0lRLklRVDMxMzMwNzM4Ni5JUV9DRFNfTUlEAQAAAIAD2QEDAAAAAAB9neLkeOjXCCb6PTp56NcIJ0NJUS5JUTUwMDI3NTM3LklRX1JBVEVfTEVWRUwuMzEuMTIuMjAxMgEAAAARXPsCAgAAAAUxLDc5OQAMOZfXeOjXCA3gvth46NcIKENJUS5JUTIwNTMwMzk4LklRX0NEU19MSVNULjEwLjI0LjA0LjIwMjABAAAA3kQ5AQMAAAALSVFUNDY4OTg4ODQAT3wW2Hjo1whxlQEweejXCCdDSVEuSVE1MDAyNzUyNy5JUV9SQVRFX0xFVkVMLjMxLjEyLjIwMDkBAAAAB1z7AgIAAAAENSw3NQAMOZfXeOjXCM/Jv9h46NcIIENJUS4wLklRX1NQX0lTU1VFUl9SQVRJTkcuLkxUX0ZYBQAAAAAAAAAIAAAAFChJbnZhbGlkIElkZW50aWZpZXIpDDmX13jo1wgRhRwweejXCClDSVEuSVEyMDUxNTAwMS5JUV9TUF9JU1NVRVJfUkFUSU5HLi5MVF9GWAEAAAC5CDkBAwAAAARCQkItAEtlF9h46NcIfrwIMHno1wgoQ0lRLklRVDUwMDI3NTgyLklRX1JBVEVfTEVWRUwuMzEuMTIuMjAw</t>
  </si>
  <si>
    <t>OQEAAAA+XPsCAgAAAAQ0LDQzAAWvl9d46NcIf89O5Xjo1wgoQ0lRLklRMTM2NTg1ODQ4LklRX1JBVEVfTEVWRUwuMzEuMTIuMjAxMAEAAAB4IiQIAgAAAAQyLDc1ABSIl9d46NcI+t+32Hjo1wgnQ0lRLklRMzYxODM4NDMuSVFfUkFURV9MRVZFTC4zMS4xMi4yMDA5AQAAACMfKAICAAAABDQsNjMAFIiX13jo1whXgbbYeOjXCBdDSVEuSVE3ODg0NjM5LklRX1JFR0lPTgEAAABfT3gAAwAAABUgQWZyaWNhIC8gTWlkZGxlIEVhc3QANbMX2Hjo1wg8kB8weejXCClDSVEuSVEzNDEyMDM4My5JUV9TUF9JU1NVRVJfUkFUSU5HLi5MVF9GWAEAAAC/oggCAwAAAAAAWxcX2Hjo1wi0XfkveejXCClDSVEuSVEzMjQ1NDE4NC5JUV9TUF9JU1NVRVJfUkFUSU5HLi5MVF9GWAEAAAAoNu8BAwAAAAJBKwBLZRfYeOjXCCb0CTB56NcIJ0NJUS5JUTMwNzM3MTguSVFfQ0RTX0xJU1QuMTAuMjQuMDQuMjAyMAEAAAC25i4AAwAAAAAAlfAW2Hjo1whyTg0weejXCCdDSVEuSVE1MDAyNzUzNC5JUV9SQVRFX0xFVkVMLjMxLjEyLjIwMTEBAAAADlz7AgIAAAAFMSw3NTMAGmGX13jo1wiW5bzYeOjXCBhDSVEuSVEyNzQ4MjE1NC5JUV9SRUdJT04BAAAAKlijAQMAAAAPIEFzaWEgLyBQYWNpZmljADWzF9h46NcIMbcfMHno1wgoQ0lRLklRMzU5MDE4Ni5JUV9TUF9JU1NVRVJfUkFUSU5HLi5MVF9GWAEAAAAqyDYAAwAAAAJCKwBLZRfY</t>
  </si>
  <si>
    <t>eOjXCJpHCDB56NcIGENJUS5JUTI4MzIxNjU3LklRX1JFR0lPTgEAAAB5J7ABAwAAABUgQWZyaWNhIC8gTWlkZGxlIEVhc3QANbMX2Hjo1whZGx8weejXCChDSVEuSVEzMDEyNDgyMC5JUV9DRFNfTElTVC4xMC4yNC4wNC4yMDIwAQAAABSrywEDAAAAAABbFxfYeOjXCDPCFDB56NcIGkNJUS5JUVQ0NjIxODY3OS5JUV9DRFNfTUlEAQAAAFfKNgACAAAACDQ1MCw4OTY5AH2d4uR46NcI3PkVMHno1wgpQ0lRLklRMjIzOTg4NTQuSVFfU1BfSVNTVUVSX1JBVElORy4uTFRfRlgBAAAAhsdVAQMAAAACU0QAWj4X2Hjo1whxlQEweejXCChDSVEuSVExMzY1ODU3OTYuSVFfUkFURV9MRVZFTC4zMS4xMi4yMDA1AQAAAEQiJAgCAAAABDUsNTgAFIiX13jo1wixSbXYeOjXCCdDSVEuSVE1MDAyNzU1NS5JUV9SQVRFX0xFVkVMLjMxLjEyLjIwMTkBAAAAI1z7AgIAAAAGLTAsMDExABSIl9d46NcIhOW12Hjo1wgoQ0lRLklRNDAyMzE0MjQ2LklRX1JBVEVfTEVWRUwuMzEuMTIuMjAwOAEAAAAG1PoXAwAAAAAAGmGX13jo1wg4RL7YeOjXCChDSVEuSVExMzY1ODU4NzYuSVFfUkFURV9MRVZFTC4zMS4xMi4yMDEwAQAAAJQiJAgCAAAABDIsOTYAGmGX13jo1whjqL3YeOjXCBlDSVEuSVExMTEzOTMzNjYuSVFfUkVHSU9OAQAAAFa6owYDAAAAHCBMYXRpbiBBbWVyaWNhIGFuZCBDYXJpYmJlYW4ANbMX2Hjo1wiw4x0weejXCCdD</t>
  </si>
  <si>
    <t>SVEuSVEzNTkwMTg2LklRX0NEU19MSVNULjEwLjI0LjA0LjIwMjABAAAAKsg2AAMAAAAMSVFUMjYzMjA3MDI0AHfKFth46NcImkcIMHno1wgpQ0lRLklRMjc4NzA1NDYuSVFfU1BfSVNTVUVSX1JBVElORy4uTFRfRlgBAAAAUkWpAQMAAAAAAAw5l9d46NcIZU0bMHno1wgoQ0lRLklRMjA1Mjg0NDIuSVFfQ0RTX0xJU1QuMTAuMjQuMDQuMjAyMAEAAAA6PTkBAwAAAAtJUVQ0NjIxNDk1OQBbFxfYeOjXCBKQETB56NcIKENJUS5JUVQ1MDAyNzY5MC5JUV9SQVRFX0xFVkVMLjMxLjEyLjIwMDcBAAAAPFz7AgIAAAAENCw1MQAFr5fXeOjXCAQStNh46NcIKENJUS5JUTI4MDQ2MTA5LklRX0NEU19MSVNULjEwLjI0LjA0LjIwMjABAAAAHfOrAQMAAAAMSVFUMzEzMzA5NzgxAEyjFth46NcIU5BAOnno1wgbQ0lRLklRVDI2MzIwNzAyNC5JUV9DRFNfTUlEAQAAACrINgACAAAACDQ4NCw2MDEyAEvE4uR46NcImkcIMHno1wgoQ0lRLklRMTM2NTg1ODMyLklRX1JBVEVfTEVWRUwuMzEuMTIuMjAxNwEAAABoIiQIAgAAAAYyLDAxMTYAGmGX13jo1wimWk7leOjXCBpDSVEuSVFUNDYxOTk2MDMuSVFfQ0RTX01JRAEAAACsI8IAAgAAAAY2ODQsMDYAS8Ti5Hjo1wgvekE6eejXCCBDSVEuTi9BLklRX1JBVEVfTEVWRUwuMzEuMTIuMjAwNQEAAADhE+QCAwAAAAAABa+X13jo1whsgb3YeOjXCChDSVEuSVEzNjExMzgzLklRX1NQ</t>
  </si>
  <si>
    <t>X0lTU1VFUl9SQVRJTkcuLkxUX0ZYAQAAAPcaNwADAAAAA0JCQgAMOZfXeOjXCJeKGjB56NcIGENJUS5JUTI4MjM3NDg3LklRX1JFR0lPTgEAAACv3q4BAwAAAA8gQXNpYSAvIFBhY2lmaWMAt4wX2Hjo1wgj3h8weejXCBpDSVEuSVFUNDYyMTUxMTYuSVFfQ0RTX01JRAEAAACgS7IBAgAAAAc4OCwwNTI2AEvE4uR46NcISbH+L3no1wgnQ0lRLklRNTAwMjc1NzYuSVFfUkFURV9MRVZFTC4zMS4xMi4yMDA3AQAAADhc+wICAAAABDMsMDYAFIiX13jo1wiDjLnYeOjXCClDSVEuSVEzMTEzMDk5MS5JUV9TUF9JU1NVRVJfUkFUSU5HLi5MVF9GWAEAAABvBdsBAwAAAAAAS2UX2Hjo1wipxwsweejXCBpDSVEuSVFUNDk4NzA0MjUuSVFfQ0RTX01JRAEAAAC+VaMBAgAAAAc2MCwyNjA3AEvE4uR46NcIgQv7L3no1wgoQ0lRLklRMzY5NzI3MS5JUV9TUF9JU1NVRVJfUkFUSU5HLi5MVF9GWAEAAAB3ajgAAwAAAANBQS0AS2UX2Hjo1whQWAkweejXCChDSVEuSVEyNjk0NjI5Ni5JUV9DRFNfTElTVC4xMC4yNC4wNC4yMDIwAQAAAPgqmwEDAAAADElRVDMxMzMxNTgxNQCV8BbYeOjXCG+cDTB56NcIJ0NJUS5JUTUwMDI3NTM1LklRX1JBVEVfTEVWRUwuMzEuMTIuMjAwNwEAAAAPXPsCAgAAAAM0LDYAGmGX13jo1wijvrzYeOjXCBhDSVEuSVE1NDYwNzQ2Ni5JUV9SRUdJT04BAAAAaj5BAwMAAAAPIEFzaWEgLyBQYWNpZmlj</t>
  </si>
  <si>
    <t>ADWzF9h46NcIPJAfMHno1wgoQ0lRLklRMzA5ODM2OTkuSVFfQ0RTX0xJU1QuMTAuMjQuMDQuMjAyMAEAAAATxtgBAwAAAAxJUVQzMTMzMTM0MDUAWxcX2Hjo1wi5FRoweejXCBhDSVEuSVEzMDE5MjI0Mi5JUV9SRUdJT04BAAAAcrLMAQMAAAAHIEV1cm9wZQA1sxfYeOjXCJsxHjB56NcIGENJUS5JUTMyNjcwMjExLklRX1JFR0lPTgEAAAADgvIBAwAAABUgQWZyaWNhIC8gTWlkZGxlIEVhc3QAt4wX2Hjo1wjNFSEweejXCChDSVEuSVFUNTAwMjc2OTAuSVFfUkFURV9MRVZFTC4zMS4xMi4yMDE3AQAAADxc+wICAAAABDEsMTkABa+X13jo1wiWgU7leOjXCClDSVEuSVEzMTI1MDA1Mi5JUV9TUF9JU1NVRVJfUkFUSU5HLi5MVF9GWAEAAACE1twBAwAAAANBQUEAt4wX2Hjo1wgk6RQweejXCBhDSVEuSVE0NzUxNTE1NC5JUV9SRUdJT04BAAAAEgbVAgMAAAAPIEFzaWEgLyBQYWNpZmljAAw5l9d46NcI/NIcMHno1wgaQ0lRLklRVDQ2MjIyMjk3LklRX0NEU19NSUQBAAAA0ZGbAQIAAAAINjU0LDAxODEAS3Xi5Hjo1wi82Ds6eejXCBhDSVEuSVEyOTY4NjYyMi5JUV9SRUdJT04BAAAAXvvEAQMAAAAcIExhdGluIEFtZXJpY2EgYW5kIENhcmliYmVhbgA1sxfYeOjXCJsxHjB56NcIGkNJUS5JUVQ0NjE5NzE0My5JUV9DRFNfTUlEAQAAAO6UOAECAAAACDM5MywwNDEzAEvE4uR46NcI1o/8L3no1wgaQ0lRLklRVDQ2</t>
  </si>
  <si>
    <t>MjEzNDc3LklRX0NEU19NSUQBAAAAuVo4AAIAAAAHNDUsNjk2OQB9neLkeOjXCDpCGDB56NcIGENJUS5JUTM1NDQ3MDgzLklRX1JFR0lPTgEAAAAr4RwCAwAAAAcgRXVyb3BlALeMF9h46NcIhiYiMHno1wgbQ0lRLklRVDIzMzQ5NjA1MC5JUV9DRFNfTUlEAQAAAE8D8QECAAAACDE3MSwyNzk3AH2d4uR46NcIRHQUMHno1wgaQ0lRLklRVDQ2MjIzMDEyLklRX0NEU19NSUQBAAAA+Bo3AAMAAAAAAEt14uR46NcI+RU7Onno1wgYQ0lRLklRMjg5MTMwNjUuSVFfUkVHSU9OAQAAAKktuQEDAAAAFSBBZnJpY2EgLyBNaWRkbGUgRWFzdAA1sxfYeOjXCIN/HjB56NcIGENJUS5JUTIwNDY0MjQ2LklRX1JFR0lPTgEAAAB2QjgBAwAAAAcgRXVyb3BlADWzF9h46NcIR2kfMHno1wgYQ0lRLklRNTgxMDUzNjQuSVFfUkVHSU9OAQAAABSedgMDAAAADyBBc2lhIC8gUGFjaWZpYwA1sxfYeOjXCLDjHTB56NcIKENJUS5JUTIwNTMwNzYxLklRX0NEU19MSVNULjEwLjI0LjA0LjIwMjABAAAASUY5AQMAAAALSVFUNDYyMTY3MjMAWxcX2Hjo1wjFoBIweejXCClDSVEuSVEzNDU2MDI1Mi5JUV9TUF9JU1NVRVJfUkFUSU5HLi5MVF9GWAEAAAD8WA8CAwAAAAAAWj4X2Hjo1wjkU/0veejXCBlDSVEuSVExMTcyODM0NTYuSVFfUkVHSU9OAQAAAICa/QYDAAAAHCBMYXRpbiBBbWVyaWNhIGFuZCBDYXJpYmJlYW4ANbMX2Hjo1whl9B4w</t>
  </si>
  <si>
    <t>eejXCCBDSVEuTi9BLklRX1JBVEVfTEVWRUwuMzEuMTIuMjAxNQEAAADhE+QCAwAAAAAABa+X13jo1wisM07leOjXCBhDSVEuSVEzNTY0ODY0NS5JUV9SRUdJT04BAAAAhfQfAgMAAAAcIExhdGluIEFtZXJpY2EgYW5kIENhcmliYmVhbgC3jBfYeOjXCBoFIDB56NcIKENJUS5JUTMyODU2NzM4LklRX0NEU19MSVNULjEwLjI0LjA0LjIwMjABAAAAolr1AQMAAAAAAFdVFth46NcIfVn7L3no1wgXQ0lRLklRMzYxMTM4My5JUV9SRUdJT04BAAAA9xo3AAMAAAAcIExhdGluIEFtZXJpY2EgYW5kIENhcmliYmVhbgAMOZfXeOjXCPzSHDB56NcIHkNJUS5JUTI1ODA5NDcyLklRX0NPTVBBTllfTkFNRQEAAABA0okBAwAAAA5Vbml0ZWQgS2luZ2RvbQAMOZfXeOjXCMLlTeV46NcIKUNJUS5JUTQzMjkwODMwLklRX1NQX0lTU1VFUl9SQVRJTkcuLkxUX0ZYAQAAAM6QlAIDAAAAAABaPhfYeOjXCAjf/C956NcIKENJUS5JUTI0ODA3NzM3LklRX0NEU19MSVNULjEwLjI0LjA0LjIwMjABAAAAOYl6AQMAAAALSVFUNDYyMDczMTMAd8oW2Hjo1wjJqwcweejXCCdDSVEuSVE1MDAyNzUzNy5JUV9SQVRFX0xFVkVMLjMxLjEyLjIwMTgBAAAAEVz7AgIAAAAFMSw5NjUADDmX13jo1wi0DE7leOjXCB5DSVEuSVE1MDAyNzU3OC5JUV9DT01QQU5ZX05BTUUBAAAAOlz7AgMAAAAlU3dpdHplcmxhbmQgR292ZXJubWVudCBEZWJ0IC0g</t>
  </si>
  <si>
    <t>MzAgWWVhcgAMOZfXeOjXCLnJuNh46NcIKENJUS5JUTEwMDg5MzI0My5JUV9SQVRFX0xFVkVMLjMxLjEyLjIwMTgBAAAAO4IDBgIAAAAFMiw0NjgADDmX13jo1wgDB7/YeOjXCBhDSVEuSVEyMDUwNzE0MS5JUV9SRUdJT04BAAAABeo4AQMAAAAHIEV1cm9wZQC3jBfYeOjXCLpjITB56NcIKENJUS5JUTM0MTIwMzgzLklRX0NEU19MSVNULjEwLjI0LjA0LjIwMjABAAAAv6IIAgMAAAAMSVFUMzEzMzE2MTg1AFdVFth46NcIqYT5L3no1wgoQ0lRLklRNDcyMzExMzAuSVFfQ0RTX0xJU1QuMTAuMjQuMDQuMjAyMAEAAACasNACAwAAAAAAWxcX2Hjo1wjPeRIweejXCChDSVEuSVEyMjM5ODg1NC5JUV9DRFNfTElTVC4xMC4yNC4wNC4yMDIwAQAAAIbHVQEDAAAAC0lRVDQ2MjAxNzgyAE98Fth46NcIXd5AOnno1wgoQ0lRLklRVDUwMDI3NTgyLklRX1JBVEVfTEVWRUwuMzEuMTIuMjAxOQEAAAA+XPsCAgAAAAUxLDMyOAAFr5fXeOjXCGodT+V46NcIGENJUS5JUTMxMjIyNDAyLklRX1JFR0lPTgEAAACCatwBAwAAABUgQWZyaWNhIC8gTWlkZGxlIEVhc3QANbMX2Hjo1wiw4x0weejXCChDSVEuSVExMzY1ODU3OTYuSVFfUkFURV9MRVZFTC4zMS4xMi4yMDA4AQAAAEQiJAgCAAAABDQsMzQABa+X13jo1wi3IrXYeOjXCChDSVEuSVExMzY1ODU4NzYuSVFfUkFURV9MRVZFTC4zMS4xMi4yMDE5AQAAAJQiJAgCAAAABi0w</t>
  </si>
  <si>
    <t>LDE1NwAaYZfXeOjXCGOovdh46NcIKUNJUS5JUTU4MTA0MzE4LklRX1NQX0lTU1VFUl9SQVRJTkcuLkxUX0ZYAQAAAP6ZdgMDAAAAAABaPhfYeOjXCMc9/i956NcIGENJUS5JUTI3NDgxNTM3LklRX1JFR0lPTgEAAADBVaMBAwAAAAcgRXVyb3BlALeMF9h46NcI1+4gMHno1wgYQ0lRLklRMzQwMTU3MTAuSVFfUkVHSU9OAQAAAN4JBwIDAAAAFSBBZnJpY2EgLyBNaWRkbGUgRWFzdAA1sxfYeOjXCGX0HjB56NcIIENJUS5OL0EuSVFfUkFURV9MRVZFTC4zMS4xMi4yMDEzAQAAAOET5AIDAAAAAAAFr5fXeOjXCHhavdh46NcIKENJUS5JUTM1OTA2NjkuSVFfU1BfSVNTVUVSX1JBVElORy4uTFRfRlgBAAAADco2AAMAAAADQkJCAEtlF9h46NcIBLcRMHno1wgYQ0lRLklRMzEwOTAyNjQuSVFfUkVHSU9OAQAAAFhm2gEDAAAAFSBBZnJpY2EgLyBNaWRkbGUgRWFzdAC3jBfYeOjXCJH/ITB56NcIGENJUS5JUTI2OTM1NjI0LklRX1JFR0lPTgEAAABIAZsBAwAAAA8gQXNpYSAvIFBhY2lmaWMANbMX2Hjo1wjMbh0weejXCClDSVEuSVEzMDk5OTQyNC5JUV9TUF9JU1NVRVJfUkFUSU5HLi5MVF9GWAEAAACAA9kBAwAAAARDQ0MrAEtlF9h46NcI6YQOMHno1wgpQ0lRLklRMjY5NzI5MDIuSVFfU1BfSVNTVUVSX1JBVElORy4uTFRfRlgBAAAA5pKbAQMAAAACQisAWj4X2Hjo1wgOdP8veejXCChDSVEuSVE0MDIzMTQyNDYu</t>
  </si>
  <si>
    <t>SVFfUkFURV9MRVZFTC4zMS4xMi4yMDE4AQAAAAbU+hcDAAAAAAAaYZfXeOjXCEIdvth46NcIGENJUS5JUTI4MzIxNjU2LklRX1JFR0lPTgEAAAB4J7ABAwAAAA8gQXNpYSAvIFBhY2lmaWMANbMX2Hjo1wiRWB4weejXCB9DSVEuSVFUNTAwMjc1ODIuSVFfQ09NUEFOWV9OQU1FAQAAAD5c+wIDAAAAKFVuaXRlZCBLaW5nZG9tIEdvdmVybm1lbnQgRGVidCAtIDMwIFllYXIADDmX13jo1whEKLPYeOjXCClDSVEuSVEyNzQ4MTQ3MS5JUV9TUF9JU1NVRVJfUkFUSU5HLi5MVF9GWAEAAAB/VaMBAwAAAAJCLQBLZRfYeOjXCHwKEDB56NcID0NJUS4wLklRX1JFR0lPTgUAAAAAAAAACAAAABQoSW52YWxpZCBJZGVudGlmaWVyKQw5l9d46NcIBqwcMHno1wgpQ0lRLklRMjc0ODIxNTQuSVFfU1BfSVNTVUVSX1JBVElORy4uTFRfRlgBAAAAKlijAQMAAAACQSsAS2UX2Hjo1wiElQgweejXCChDSVEuSVE1ODgzNjAzMS5JUV9DRFNfTElTVC4xMC4yNC4wNC4yMDIwAQAAAD/EgQMDAAAAAABMoxbYeOjXCHQ8BTB56NcIGkNJUS5JUVQ0NjIxMDAzNy5JUV9DRFNfTUlEAQAAAI9VowECAAAACDE2OCw5OTE2AH2d4uR46NcIDm8+Onno1wgoQ0lRLklRMzIzNDE2MTYuSVFfQ0RTX0xJU1QuMTAuMjQuMDQuMjAyMAEAAABwfu0BAwAAAAAAWxcX2Hjo1wjSxxkweejXCBpDSVEuSVFUNDYyMTY5OTEuSVFfQ0RTX01JRAEAAADORDgB</t>
  </si>
  <si>
    <t>AgAAAAgyMjUsMDI2MwB9neLkeOjXCKEVEzB56NcIF0NJUS5JUTM1NDgwMDguSVFfUkVHSU9OAQAAAGgjNgADAAAADyBBc2lhIC8gUGFjaWZpYwA1sxfYeOjXCJFYHjB56NcIGENJUS5JUTIwNTI4MTE1LklRX1JFR0lPTgEAAADzOzkBAwAAABwgTGF0aW4gQW1lcmljYSBhbmQgQ2FyaWJiZWFuALeMF9h46NcIDiwgMHno1wgoQ0lRLklRMjc0ODE1MTAuSVFfQ0RTX0xJU1QuMTAuMjQuMDQuMjAyMAEAAACmVaMBAwAAAAtJUVQ0NjIxODUyMQBbFxfYeOjXCA83FTB56NcIKUNJUS5JUTI2OTcxOTU3LklRX1NQX0lTU1VFUl9SQVRJTkcuLkxUX0ZYAQAAADWPmwEDAAAAA0FBQQBLZRfYeOjXCK9HDzB56NcIKENJUS5JUTM2MTIyNTUuSVFfU1BfSVNTVUVSX1JBVElORy4uTFRfRlgBAAAAXx43AAMAAAADQUErAFo+F9h46NcI/kEDMHno1wgoQ0lRLklRVDUwMDI3NjkwLklRX1JBVEVfTEVWRUwuMzEuMTIuMjAxMwEAAAA8XPsCAgAAAAQzLDAzAAWvl9d46NcIBBK02Hjo1wgnQ0lRLklRNTAwMjc1NTYuSVFfUkFURV9MRVZFTC4zMS4xMi4yMDExAQAAACRc+wICAAAABDEsOTIAFIiX13jo1wial7XYeOjXCB5DSVEuSVE1MDAyNzUzNy5JUV9DT01QQU5ZX05BTUUBAAAAEVz7AgMAAAAgQ2FuYWRhIEdvdmVybm1lbnQgRGVidCAtIDEwIFllYXIADDmX13jo1wggkr7YeOjXCCdDSVEuSVEzNjExMzgxLklRX0NEU19MSVNU</t>
  </si>
  <si>
    <t>LjEwLjI0LjA0LjIwMjABAAAA9Ro3AAMAAAALSVFUNDYyMTQ4ODQAWxcX2Hjo1whPrD06eejXCCdDSVEuSVE1MDAyNzUzNS5JUV9SQVRFX0xFVkVMLjMxLjEyLjIwMDgBAAAAD1z7AgIAAAAEMyw1MgAaYZfXeOjXCLlwvNh46NcIGENJUS5JUTIwNTMwNzYxLklRX1JFR0lPTgEAAABJRjkBAwAAAAcgRXVyb3BlADWzF9h46NcIpgoeMHno1wgoQ0lRLklRMjU4MDk0NzIuSVFfQ0RTX0xJU1QuMTAuMjQuMDQuMjAyMAEAAABA0okBAwAAAAtJUVQ0NjI2MjM4MwA2E5fXeOjXCPvuOjp56NcIJ0NJUS5JUTUwMDI3NTU1LklRX1JBVEVfTEVWRUwuMzEuMTIuMjAwNwEAAAAjXPsCAgAAAAQxLDQ4ABSIl9d46NcIegy22Hjo1wgoQ0lRLklRVDUwMDI3NjkwLklRX1JBVEVfTEVWRUwuMzEuMTIuMjAxMAEAAAA8XPsCAgAAAAQzLDUxAAWvl9d46NcI9zi02Hjo1wgbQ0lRLklRVDMxMzMxMzQwNS5JUV9DRFNfTUlEAQAAABPG2AEDAAAAAABLdeLkeOjXCLkVGjB56NcIJ0NJUS5JUTUwMDI3NTM0LklRX1JBVEVfTEVWRUwuMzEuMTIuMjAxNQEAAAAOXPsCAgAAAAQwLDYzABphl9d46NcIo7682Hjo1wgoQ0lRLklRMjg4OTY1OTEuSVFfQ0RTX0xJU1QuMTAuMjQuMDQuMjAyMAEAAABP7bgBAwAAAAxJUVQzMTMzMDgzMTYATKMW2Hjo1wjIBAQweejXCChDSVEuSVExMzY1ODU4NzYuSVFfUkFURV9MRVZFTC4zMS4xMi4yMDA3AQAA</t>
  </si>
  <si>
    <t>AJQiJAgCAAAABDQsNDYAGmGX13jo1whQ9r3YeOjXCBtDSVEuSVFUMzEzMzE1MjExLklRX0NEU19NSUQBAAAAYkfuAQMAAAAAAH2d4uR46NcIk+oNMHno1wgpQ0lRLklRMjg5MTMwNjUuSVFfU1BfSVNTVUVSX1JBVElORy4uTFRfRlgBAAAAqS25AQMAAAACQi0AS2UX2Hjo1wiPvA8weejXCBtDSVEuSVFUMzEzMzE1ODE1LklRX0NEU19NSUQBAAAA+CqbAQIAAAAINzM4LDMxOTQAfZ3i5Hjo1whvnA0weejXCClDSVEuSVEzMjU2ODA2My5JUV9TUF9JU1NVRVJfUkFUSU5HLi5MVF9GWAEAAAD/8vABAwAAAAJCLQBaPhfYeOjXCMmrBzB56NcIKUNJUS5JUTI2OTU2MjQ5LklRX1NQX0lTU1VFUl9SQVRJTkcuLkxUX0ZYAQAAANlRmwEDAAAAAUIAt4wX2Hjo1wjc+RUweejXCClDSVEuSVEzMjg1NzE0My5JUV9TUF9JU1NVRVJfUkFUSU5HLi5MVF9GWAEAAAA3XPUBAwAAAAAAS2UX2Hjo1wipxwsweejXCBhDSVEuSVE5MTkzMjA2NS5JUV9SRUdJT04BAAAAocV6BQMAAAAVIEFmcmljYSAvIE1pZGRsZSBFYXN0ALeMF9h46NcI4scgMHno1wgpQ0lRLklRNDQ0NTg5MzguSVFfU1BfSVNTVUVSX1JBVElORy4uTFRfRlgBAAAAumOmAgMAAAAAAEtlF9h46NcIaLEMMHno1wgpQ0lRLklRMjg4OTY1OTEuSVFfU1BfSVNTVUVSX1JBVElORy4uTFRfRlgBAAAAT+24AQMAAAACQkIAWj4X2Hjo1wjIBAQweejXCClDSVEuSVEzMTA5</t>
  </si>
  <si>
    <t>MDI2NC5JUV9TUF9JU1NVRVJfUkFUSU5HLi5MVF9GWAEAAABYZtoBAwAAAARDQ0MrAFsXF9h46NcI3uj4L3no1wgnQ0lRLklRMzYxODM4NDMuSVFfUkFURV9MRVZFTC4zMS4xMi4yMDE4AQAAACMfKAICAAAABDMsMDIAFIiX13jo1whuM7bYeOjXCBtDSVEuSVFUMzEzMzE2MTg1LklRX0NEU19NSUQBAAAAv6IIAgMAAAAAAEvE4uR46NcIqYT5L3no1wggQ0lRLk4vQS5JUV9SQVRFX0xFVkVMLjMxLjEyLjIwMTgBAAAA4RPkAgMAAAAAAAWvl9d46NcIplpO5Xjo1wgpQ0lRLklRMTE2OTAxMTY1LklRX0NEU19MSVNULjEwLjI0LjA0LjIwMjABAAAALcX3BgMAAAAAAHfKFth46NcI77w+Onno1wgoQ0lRLklRMzQ1NjAyNTIuSVFfQ0RTX0xJU1QuMTAuMjQuMDQuMjAyMAEAAAD8WA8CAwAAAAAAV1UW2Hjo1wjkU/0veejXCBhDSVEuSVEyOTM4MDk5My5JUV9SRUdJT04BAAAAgVHAAQMAAAAHIEV1cm9wZQC3jBfYeOjXCA4sIDB56NcIKENJUS5JUTQwMjMxNDI0Ni5JUV9SQVRFX0xFVkVMLjMxLjEyLjIwMTMBAAAABtT6FwMAAAAAABphl9d46NcIOES+2Hjo1wgpQ0lRLklRMjk0MzM0NzAuSVFfU1BfSVNTVUVSX1JBVElORy4uTFRfRlgBAAAAfh7BAQMAAAAAAEtlF9h46NcIrqALMHno1wgYQ0lRLklRMjA0ODcxOTEuSVFfUkVHSU9OAQAAABecOAEDAAAAHCBMYXRpbiBBbWVyaWNhIGFuZCBDYXJpYmJlYW4At4wX2Hjo</t>
  </si>
  <si>
    <t>1wiZ2CEweejXCChDSVEuSVEyNjkzNjUzMS5JUV9DRFNfTElTVC4xMC4yNC4wNC4yMDIwAQAAANMEmwEDAAAAAABXVRbYeOjXCFKn+y956NcIKUNJUS5JUTUzNzM2OTg0LklRX1NQX0lTU1VFUl9SQVRJTkcuLkxUX0ZYAQAAABj2MwMDAAAABEJCQi0AS2UX2Hjo1wj7Ng4weejXCCdDSVEuSVE1MDAyNzUzNy5JUV9SQVRFX0xFVkVMLjMxLjEyLjIwMTUBAAAAEVz7AgIAAAAEMSw0NQAMOZfXeOjXCCCSvth46NcIJ0NJUS5JUTUwMDI3NTM0LklRX1JBVEVfTEVWRUwuMzEuMTIuMjAwNwEAAAAOXPsCAgAAAAQ0LDMzABphl9d46NcIjgy92Hjo1wgoQ0lRLklRMzUzNDcwMS5JUV9TUF9JU1NVRVJfUkFUSU5HLi5MVF9GWAEAAABt7zUAAwAAAANCQkIAS2UX2Hjo1wiRbggweejXCBhDSVEuSVE1ODEwNTU3MS5JUV9SRUdJT04BAAAA4552AwMAAAAPIEFzaWEgLyBQYWNpZmljADWzF9h46NcIx5UdMHno1wgnQ0lRLklRNTAwMjc1MjcuSVFfUkFURV9MRVZFTC4zMS4xMi4yMDE2AQAAAAdc+wICAAAABTIsNzY3AAw5l9d46NcI5Hu/2Hjo1wgbQ0lRLklRVDMxMzMxNDI2MC5JUV9DRFNfTUlEAQAAAPWadgMCAAAACDU3MSwzNTk3AH2d4uR46NcI36sOMHno1wgoQ0lRLklRMTAwODkzMjQzLklRX1JBVEVfTEVWRUwuMzEuMTIuMjAxMAEAAAA7ggMGAgAAAAQ1LDU5AAw5l9d46NcI+C2/2Hjo1wgYQ0lRLklRMjA1Mjg0NDIu</t>
  </si>
  <si>
    <t>SVFfUkVHSU9OAQAAADo9OQEDAAAAByBFdXJvcGUANbMX2Hjo1wibMR4weejXCChDSVEuSVEzNTQ0NzA4My5JUV9DRFNfTElTVC4xMC4yNC4wNC4yMDIwAQAAACvhHAIDAAAAAAC+LhbYeOjXCITZ9y956NcIGENJUS5JUTM3MDkyNDk2LklRX1JFR0lPTgEAAACQ/DUCAwAAAAcgRXVyb3BlADWzF9h46NcIbc0eMHno1wgpQ0lRLklRMTE3MjgwMDQ1LklRX0NEU19MSVNULjEwLjI0LjA0LjIwMjABAAAALY39BgMAAAAAAE98Fth46NcIXd5AOnno1wgpQ0lRLklRMjgwNDYxMTQuSVFfU1BfSVNTVUVSX1JBVElORy4uTFRfRlgBAAAAIvOrAQMAAAAAALeMF9h46NcIcX8XMHno1wgpQ0lRLklRMTE3MjgzNDU2LklRX0NEU19MSVNULjEwLjI0LjA0LjIwMjABAAAAgJr9BgMAAAAAAJXwFth46NcIH5Y+Onno1wgoQ0lRLklRMTM2NTg1ODc2LklRX1JBVEVfTEVWRUwuMzEuMTIuMjAxNgEAAACUIiQIAgAAAAUwLDMxMgAaYZfXeOjXCGOovdh46NcIGENJUS5JUTEyNzIzMTMxLklRX1JFR0lPTgEAAAC7I8IAAwAAABwgTGF0aW4gQW1lcmljYSBhbmQgQ2FyaWJiZWFuADWzF9h46NcI5yAdMHno1wgnQ0lRLklRMzU2NjAzMy5JUV9DRFNfTElTVC4xMC4yNC4wNC4yMDIwAQAAANFpNgADAAAADElRVDMxMzMxMTMxNwBXVRbYeOjXCOxjQjp56NcIJ0NJUS5JUTUwMDI3NTc4LklRX1JBVEVfTEVWRUwuMzEuMTIuMjAxMQEAAAA6</t>
  </si>
  <si>
    <t>XPsCAgAAAAUxLDAyNAAUiJfXeOjXCKAXudh46NcIKUNJUS5JUTI5Nzg1Nzc2LklRX1NQX0lTU1VFUl9SQVRJTkcuLkxUX0ZYAQAAALB+xgEDAAAAAABaPhfYeOjXCJ+gBDB56NcIKENJUS5JUTQwMjMxNDI0Ni5JUV9SQVRFX0xFVkVMLjMxLjEyLjIwMTUBAAAABtT6FwMAAAAAABphl9d46NcIOES+2Hjo1wgpQ0lRLklRMjQ5MzQyOTQuSVFfU1BfSVNTVUVSX1JBVElORy4uTFRfRlgBAAAAlnd8AQMAAAADQUEtAFo+F9h46NcIqdIAMHno1wgpQ0lRLklRMzk1NjY5MzAuSVFfU1BfSVNTVUVSX1JBVElORy4uTFRfRlgBAAAAUr5bAgMAAAAAALeMF9h46NcImuMWMHno1wgYQ0lRLklRMjA0ODYyNDUuSVFfUkVHSU9OAQAAAGWYOAEDAAAAHCBMYXRpbiBBbWVyaWNhIGFuZCBDYXJpYmJlYW4At4wX2Hjo1wjixyAweejXCClDSVEuSVEzNTQ0NzA4My5JUV9TUF9JU1NVRVJfUkFUSU5HLi5MVF9GWAEAAAAr4RwCAwAAAAJCKwBbFxfYeOjXCECx9y956NcIF0NJUS5JUTM1OTA3NDMuSVFfUkVHSU9OAQAAAFfKNgADAAAAFSBBZnJpY2EgLyBNaWRkbGUgRWFzdAA1sxfYeOjXCMeVHTB56NcIKENJUS5JUTEzNjU4NTc5Ni5JUV9SQVRFX0xFVkVMLjMxLjEyLjIwMTABAAAARCIkCAIAAAAENCw1MgAFr5fXeOjXCLcitdh46NcIKkNJUS5JUTExNjQ3MzcxMS5JUV9TUF9JU1NVRVJfUkFUSU5HLi5MVF9GWAEAAABvP/EGAwAA</t>
  </si>
  <si>
    <t>AAAAS2UX2Hjo1wigPBMweejXCB5DSVEuSVEzMjU4OTI1MC5JUV9DT01QQU5ZX05BTUUBAAAAwkXxAQMAAAAGTm9yd2F5AAw5l9d46NcI5HBN5Xjo1wgoQ0lRLklRMTM2NTg1ODQ4LklRX1JBVEVfTEVWRUwuMzEuMTIuMjAxMgEAAAB4IiQIAgAAAAQwLDY1ABSIl9d46NcI+t+32Hjo1wgYQ0lRLklRNTgxMjQ0OTEuSVFfUkVHSU9OAQAAAMvodgMDAAAAFSBBZnJpY2EgLyBNaWRkbGUgRWFzdAA1sxfYeOjXCKYKHjB56NcIJ0NJUS5JUTUwMDI3NTcyLklRX1JBVEVfTEVWRUwuMzEuMTIuMjAxMwEAAAA0XPsCAgAAAAUyLDUyMQAaYZfXeOjXCFBPuth46NcIKENJUS5JUTQzOTY0ODY4LklRX0NEU19MSVNULjEwLjI0LjA0LjIwMjABAAAAxNmeAgMAAAAAAL4uFth46NcI4rFCOnno1wgYQ0lRLklRMjgwNDYxMTQuSVFfUkVHSU9OAQAAACLzqwEDAAAAFSBBZnJpY2EgLyBNaWRkbGUgRWFzdAA1sxfYeOjXCNxHHTB56NcIKENJUS5JUTIwNTA0Mjg0LklRX0NEU19MSVNULjEwLjI0LjA0LjIwMjABAAAA3N44AQMAAAALSVFUNDYyMDY3MjYAd8oW2Hjo1wgJwgYweejXCClDSVEuSVExMDA4NDI2MDIuSVFfQ0RTX0xJU1QuMTAuMjQuMDQuMjAyMAEAAABqvAIGAwAAAAAAWxcX2Hjo1wh2wjw6eejXCBdDSVEuSVEzNjEyMjU1LklRX1JFR0lPTgEAAABfHjcAAwAAAAcgRXVyb3BlALeMF9h46NcI93kgMHno1wgoQ0lRLklR</t>
  </si>
  <si>
    <t>NjEwMjUyMTAuSVFfQ0RTX0xJU1QuMTAuMjQuMDQuMjAyMAEAAAC6K6MDAwAAAAAATKMW2Hjo1wiEQkA6eejXCChDSVEuSVEyMDUyODgwMS5JUV9DRFNfTElTVC4xMC4yNC4wNC4yMDIwAQAAAKE+OQEDAAAAAABMoxbYeOjXCKXNPzp56NcIKENJUS5JUTU5NDU5MjgzLklRX0NEU19MSVNULjEwLjI0LjA0LjIwMjABAAAA00aLAwMAAAAAAJXwFth46NcI810OMHno1wgoQ0lRLklRMjk2MTgzNDEuSVFfQ0RTX0xJU1QuMTAuMjQuMDQuMjAyMAEAAACl8MMBAwAAAAtJUVQ2MDM4OTUyMQBbFxfYeOjXCNomPDp56NcIKUNJUS5JUTIwNTI4MzMxLklRX1NQX0lTU1VFUl9SQVRJTkcuLkxUX0ZYAQAAAMs8OQEDAAAAAAC3jBfYeOjXCO1SGTB56NcIKENJUS5JUTM1OTA3NDMuSVFfU1BfSVNTVUVSX1JBVElORy4uTFRfRlgBAAAAV8o2AAMAAAACQkIAt4wX2Hjo1wgR1BUweejXCChDSVEuSVEzOTEwNzQ3NC5JUV9DRFNfTElTVC4xMC4yNC4wNC4yMDIwAQAAAJK7VAIDAAAAAACV8BbYeOjXCNcKPzp56NcIKkNJUS5JUTExNzI4MDA0NS5JUV9TUF9JU1NVRVJfUkFUSU5HLi5MVF9GWAEAAAAtjf0GAwAAAAAAWj4X2Hjo1wh+bgEweejXCClDSVEuSVEzNjAxNzg4Ni5JUV9TUF9JU1NVRVJfUkFUSU5HLi5MVF9GWAEAAADeliUCAwAAAAAAt4wX2Hjo1whYzRcweejXCB9DSVEuSVExMzY1ODU4MzIuSVFfQ09NUEFOWV9OQU1F</t>
  </si>
  <si>
    <t>AQAAAGgiJAgDAAAAI1NpbmdhcG9yZSBHb3Zlcm5tZW50IERlYnQgLSAxMCBZZWFyAAw5l9d46NcIFhK72Hjo1wgoQ0lRLklRMzA3MzcxOC5JUV9TUF9JU1NVRVJfUkFUSU5HLi5MVF9GWAEAAAC25i4AAwAAAAAAS2UX2Hjo1whyTg0weejXCCdDSVEuSVE1MDAyNzU1NS5JUV9SQVRFX0xFVkVMLjMxLjEyLjIwMTYBAAAAI1z7AgIAAAAFMCwwNDgAFIiX13jo1wiE5bXYeOjXCBhDSVEuSVE0MzMyNjg0Ny5JUV9SRUdJT04BAAAAfx2VAgMAAAAPIEFzaWEgLyBQYWNpZmljADWzF9h46NcIMbcfMHno1wgoQ0lRLklRMTM2NTg1ODMyLklRX1JBVEVfTEVWRUwuMzEuMTIuMjAxMwEAAABoIiQIAgAAAAQyLDU2ABphl9d46NcIFhK72Hjo1wgoQ0lRLklRNDAyMzE0MjQ2LklRX1JBVEVfTEVWRUwuMzEuMTIuMjAwNQEAAAAG1PoXAwAAAAAADDmX13jo1wggkr7YeOjXCChDSVEuSVEyNjkzODM3MC5JUV9DRFNfTElTVC4xMC4yNC4wNC4yMDIwAQAAAAIMmwEDAAAADElRVDMxMzMxMTY2NQB3yhbYeOjXCJFuCDB56NcIGENJUS5JUTIyMzk4ODU0LklRX1JFR0lPTgEAAACGx1UBAwAAABwgTGF0aW4gQW1lcmljYSBhbmQgQ2FyaWJiZWFuALeMF9h46NcI4scgMHno1wgYQ0lRLklRMjA0NjQ4NDYuSVFfUkVHSU9OAQAAAM5EOAEDAAAAByBFdXJvcGUANbMX2Hjo1wimCh4weejXCCdDSVEuSVEzNjE4Mzg0My5JUV9SQVRFX0xF</t>
  </si>
  <si>
    <t>VkVMLjMxLjEyLjIwMTcBAAAAIx8oAgIAAAAEMiw3NAAUiJfXeOjXCG4ztth46NcIJ0NJUS5JUTUwMDI3NTc4LklRX1JBVEVfTEVWRUwuMzEuMTIuMjAxMAEAAAA6XPsCAgAAAAQxLDkzABSIl9d46NcIoBe52Hjo1wgpQ0lRLklRMjgzMjE2NTYuSVFfU1BfSVNTVUVSX1JBVElORy4uTFRfRlgBAAAAeCewAQMAAAABQgBLZRfYeOjXCE+mEDB56NcIH0NJUS5JUVQzNjE4MzgzOS5JUV9DT01QQU5ZX05BTUUBAAAAHR8oAgMAAAAyVW5pdGVkIFN0YXRlcyBUcmVhc3VyeSBDb25zdGFudCBNYXR1cml0eSAtIDEwIFllYXIADDmX13jo1wjC8L/YeOjXCBhDSVEuSVEyOTc4NTc3Ni5JUV9SRUdJT04BAAAAsH7GAQMAAAAHIEV1cm9wZQC3jBfYeOjXCAJTIDB56NcIGENJUS5JUTIyMzU1Mjg4LklRX1JFR0lPTgEAAABYHVUBAwAAABUgQWZyaWNhIC8gTWlkZGxlIEVhc3QAt4wX2Hjo1wilsSEweejXCCdDSVEuSVEzNTQ4MDA4LklRX0NEU19MSVNULjEwLjI0LjA0LjIwMjABAAAAaCM2AAMAAAALSVFUNDYyMTQ2MjYAWxcX2Hjo1wglQhEweejXCBlDSVEuSVExMTcyODIxOTYuSVFfUkVHSU9OAQAAAJSV/QYDAAAAHCBMYXRpbiBBbWVyaWNhIGFuZCBDYXJpYmJlYW4At4wX2Hjo1wjuoCAweejXCChDSVEuSVEzMTA5MDI2NC5JUV9DRFNfTElTVC4xMC4yNC4wNC4yMDIwAQAAAFhm2gEDAAAADElRVDMwODA3NzQzMwC+LhbY</t>
  </si>
  <si>
    <t>eOjXCM/YQjp56NcIG0NJUS5JUVQyODU3NTM3MjkuSVFfQ0RTX01JRAEAAADLPDkBAgAAAAg3ODQsMDE2NABLdeLkeOjXCJmwOzp56NcIIENJUS5OL0EuSVFfUkFURV9MRVZFTC4zMS4xMi4yMDA4AQAAAOET5AIDAAAAAAAFr5fXeOjXCGyBvdh46NcIJ0NJUS5JUTUwMDI3NTcyLklRX1JBVEVfTEVWRUwuMzEuMTIuMjAxOAEAAAA0XPsCAgAAAAYwLDQ2NDgAGmGX13jo1whaKLrYeOjXCChDSVEuSVExMDA4OTMyNDMuSVFfUkFURV9MRVZFTC4zMS4xMi4yMDE2AQAAADuCAwYCAAAABTMsMjI3AAw5l9d46NcIAwe/2Hjo1wgnQ0lRLklRNTAwMjc1MjcuSVFfUkFURV9MRVZFTC4zMS4xMi4yMDE1AQAAAAdc+wICAAAABTIsODg5AAw5l9d46NcIzr5N5Xjo1wgYQ0lRLklRMjY5NzMxNjAuSVFfUkVHSU9OAQAAAOiTmwEDAAAAFSBBZnJpY2EgLyBNaWRkbGUgRWFzdAC3jBfYeOjXCLpjITB56NcIG0NJUS5JUVQzMTMzMTI5NzkuSVFfQ0RTX01JRAEAAADZUZsBAgAAAAkxMDg0LDc4NDgAfZ3i5Hjo1wgAIhYweejXCBdDSVEuSVEzNjExMzgwLklRX1JFR0lPTgEAAAD0GjcAAwAAABwgTGF0aW4gQW1lcmljYSBhbmQgQ2FyaWJiZWFuADWzF9h46NcIkVgeMHno1wgoQ0lRLklRMjA0ODUzNTguSVFfQ0RTX0xJU1QuMTAuMjQuMDQuMjAyMAEAAADulDgBAwAAAAtJUVQ0NjE5NzE0MwBXVRbYeOjXCNaP/C956NcIKkNJUS5J</t>
  </si>
  <si>
    <t>UTEwOTEyNTQyOC5JUV9TUF9JU1NVRVJfUkFUSU5HLi5MVF9GWAEAAAA0H4EGAwAAAAAAS2UX2Hjo1wi6IA8weejXCClDSVEuSVEzNjgxNDYyNy5JUV9TUF9JU1NVRVJfUkFUSU5HLi5MVF9GWAEAAAAjvzECAwAAAANBQUEAS2UX2Hjo1wjn3QoweejXCClDSVEuSVEyOTYxODM0MS5JUV9TUF9JU1NVRVJfUkFUSU5HLi5MVF9GWAEAAACl8MMBAwAAAANBQUEAt4wX2Hjo1wiNChcweejXCClDSVEuSVEyMDUzMTE1OC5JUV9TUF9JU1NVRVJfUkFUSU5HLi5MVF9GWAEAAADWRzkBAwAAAANBQUEAt4wX2Hjo1wipvBYweejXCBhDSVEuSVEzMjg1NzE0My5JUV9SRUdJT04BAAAAN1z1AQMAAAAVIEFmcmljYSAvIE1pZGRsZSBFYXN0ADWzF9h46NcIUkIfMHno1wgoQ0lRLklRVDUwMDI3NTgyLklRX1JBVEVfTEVWRUwuMzEuMTIuMjAxNwEAAAA+XPsCAgAAAAUxLDc1NwAFr5fXeOjXCHf2TuV46NcIKkNJUS5JUTExNzI4MjE5Ni5JUV9TUF9JU1NVRVJfUkFUSU5HLi5MVF9GWAEAAACUlf0GAwAAAAAAWj4X2Hjo1wgppgIweejXCClDSVEuSVE1ODEwNTA4Ny5JUV9TUF9JU1NVRVJfUkFUSU5HLi5MVF9GWAEAAAD/nHYDAwAAAAAAWj4X2Hjo1whTsQUweejXCClDSVEuSVE0NzA1Mjg4Mi5JUV9TUF9JU1NVRVJfUkFUSU5HLi5MVF9GWAEAAABS+M0CAwAAAAJOUgBLZRfYeOjXCD6mCTB56NcIKUNJUS5JUTIyNDUzMDQ0LklR</t>
  </si>
  <si>
    <t>X1NQX0lTU1VFUl9SQVRJTkcuLkxUX0ZYAQAAADSbVgEDAAAAA0FBKwBaPhfYeOjXCA/pBjB56NcIKkNJUS5JUTExNzI4MzgxMS5JUV9TUF9JU1NVRVJfUkFUSU5HLi5MVF9GWAEAAADjm/0GAwAAAAAAS2UX2Hjo1whkWBAweejXCBpDSVEuSVFUNDYyMDc3OTQuSVFfQ0RTX01JRAEAAAAqWKMBAgAAAAc1NCw4NjU1AH2d4uR46NcIwn8/Onno1wgpQ0lRLklRNTgxMjQ0OTEuSVFfU1BfSVNTVUVSX1JBVElORy4uTFRfRlgBAAAAy+h2AwMAAAACTlIAS2UX2Hjo1wi6xxIweejXCChDSVEuSVE0MDgwNzM2LklRX1NQX0lTU1VFUl9SQVRJTkcuLkxUX0ZYAQAAAGBEPgADAAAAA0FBQQBaPhfYeOjXCL+h/S956NcIKUNJUS5JUTEwOTEyNTQyOC5JUV9DRFNfTElTVC4xMC4yNC4wNC4yMDIwAQAAADQfgQYDAAAAAACV8BbYeOjXCBghPjp56NcIGENJUS5JUTUxMTgxOTE0LklRX1JFR0lPTgEAAABa+QwDAwAAABUgQWZyaWNhIC8gTWlkZGxlIEVhc3QANbMX2Hjo1wimCh4weejXCClDSVEuSVEyODgxODkwNy5JUV9TUF9JU1NVRVJfUkFUSU5HLi5MVF9GWAEAAADbvbcBAwAAAAAAWj4X2Hjo1wi9hAAweejXCClDSVEuSVE1ODEwNTQ2My5JUV9TUF9JU1NVRVJfUkFUSU5HLi5MVF9GWAEAAAB3nnYDAwAAAAAAS2UX2Hjo1wheJhQweejXCCdDSVEuSVE1MDAyNzU3OC5JUV9SQVRFX0xFVkVMLjMxLjEyLjIwMDcBAAAAOlz7</t>
  </si>
  <si>
    <t>AgIAAAAEMywyNAAUiJfXeOjXCJo+udh46NcIJ0NJUS5JUTUwMDI3NTU2LklRX1JBVEVfTEVWRUwuMzEuMTIuMjAwNQEAAAAkXPsCAgAAAAMyLDMAFIiX13jo1wial7XYeOjXCChDSVEuSVExMzY1ODU3OTYuSVFfUkFURV9MRVZFTC4zMS4xMi4yMDE5AQAAAEQiJAgCAAAABTEsNzA3AAWvl9d46NcIo9W02Hjo1wgpQ0lRLklRMTE3MjgzMTAyLklRX0NEU19MSVNULjEwLjI0LjA0LjIwMjABAAAAHpn9BgMAAAAAAEyjFth46NcIXYoFMHno1wgYQ0lRLklRMzA5ODM2OTkuSVFfUkVHSU9OAQAAABPG2AEDAAAAFSBBZnJpY2EgLyBNaWRkbGUgRWFzdAA1sxfYeOjXCPH5HDB56NcIKUNJUS5JUTMxMTMwNjQ5LklRX1NQX0lTU1VFUl9SQVRJTkcuLkxUX0ZYAQAAABkE2wEDAAAAAkEtAEtlF9h46NcIbooMMHno1wgnQ0lRLklRNTAwMjc1NzIuSVFfUkFURV9MRVZFTC4zMS4xMi4yMDA2AQAAADRc+wICAAAABDMsNzgAGmGX13jo1whEdrrYeOjXCBhDSVEuSVE1ODEwNDk1My5JUV9SRUdJT04BAAAAeZx2AwMAAAAVIEFmcmljYSAvIE1pZGRsZSBFYXN0ALeMF9h46NcIzRUhMHno1wgoQ0lRLklRMTM2NTg1ODQ4LklRX1JBVEVfTEVWRUwuMzEuMTIuMjAxMQEAAAB4IiQIAgAAAAQxLDc3ABSIl9d46NcI+t+32Hjo1wgnQ0lRLklRMzU5MDYxNC5JUV9DRFNfTElTVC4xMC4yNC4wNC4yMDIwAQAAANbJNgADAAAAC0lRVDQ2</t>
  </si>
  <si>
    <t>MjIwODA4AFsXF9h46NcIlk08Onno1wgoQ0lRLklRNDAyMzE0MjQ2LklRX1JBVEVfTEVWRUwuMjQuMDQuMjAyMAEAAAAG1PoXAwAAAAAAGmGX13jo1wi0DE7leOjXCBlDSVEuSVExMDA4NDI2MDIuSVFfUkVHSU9OAQAAAGq8AgYDAAAAFSBBZnJpY2EgLyBNaWRkbGUgRWFzdAA1sxfYeOjXCMeVHTB56NcIJ0NJUS5JUTM2MTgzODM3LklRX1JBVEVfTEVWRUwuMzEuMTIuMjAwNwEAAAAdHygCAgAAAAQ0LDA0ABSIl9d46NcIQc+22Hjo1wgpQ0lRLklRMjgyMzc0ODcuSVFfU1BfSVNTVUVSX1JBVElORy4uTFRfRlgBAAAAr96uAQMAAAAAAFo+F9h46NcI3F0HMHno1wgoQ0lRLklRVDUwMDI3NTgyLklRX1JBVEVfTEVWRUwuMzEuMTIuMjAwNwEAAAA+XPsCAgAAAAQ0LDMxAAWvl9d46NcIf89O5Xjo1wgZQ0lRLklRMTE4ODg4MzE3LklRX1JFR0lPTgEAAAB9FxYHAwAAAA8gQXNpYSAvIFBhY2lmaWMANbMX2Hjo1wjMbh0weejXCBhDSVEuSVEzNDAzMjU1My5JUV9SRUdJT04BAAAAqUsHAgMAAAAZIFVuaXRlZCBTdGF0ZXMgYW5kIENhbmFkYQC3jBfYeOjXCAJTIDB56NcIKkNJUS5JUTExNzI3ODI1My5JUV9TUF9JU1NVRVJfUkFUSU5HLi5MVF9GWAEAAAAthv0GAwAAAAAAWxcX2Hjo1wgOEfkveejXCCdDSVEuSVEzNjAwMzgwLklRX0NEU19MSVNULjEwLjI0LjA0LjIwMjABAAAA/O82AAMAAAALSVFUNDc1NDU0ODUA</t>
  </si>
  <si>
    <t>WxcX2Hjo1wis/zs6eejXCChDSVEuSVEyODgxODkwNy5JUV9DRFNfTElTVC4xMC4yNC4wNC4yMDIwAQAAANu9twEDAAAAAABPfBbYeOjXCCOhQTp56NcIKUNJUS5JUTIwNTI4MTE1LklRX1NQX0lTU1VFUl9SQVRJTkcuLkxUX0ZYAQAAAPM7OQEDAAAAA0JCLQBaPhfYeOjXCEnYBTB56NcIKUNJUS5JUTI0ODA3NzM3LklRX1NQX0lTU1VFUl9SQVRJTkcuLkxUX0ZYAQAAADmJegEDAAAAA0FBLQBaPhfYeOjXCNSEBzB56NcIKENJUS5JUTEzNjU4NTg3Ni5JUV9SQVRFX0xFVkVMLjMxLjEyLjIwMDkBAAAAlCIkCAIAAAADMyw3ABphl9d46NcIUPa92Hjo1wgYQ0lRLklRMjY5NzI5MTUuSVFfUkVHSU9OAQAAAPOSmwEDAAAAHCBMYXRpbiBBbWVyaWNhIGFuZCBDYXJpYmJlYW4ANbMX2Hjo1wjMbh0weejXCChDSVEuSVE1ODEwNDcyMC5JUV9DRFNfTElTVC4xMC4yNC4wNC4yMDIwAQAAAJCbdgMDAAAAAABbFxfYeOjXCLogDzB56NcIGENJUS5JUTM5NjUwMDc5LklRX1JFR0lPTgEAAAAfA10CAwAAABwgTGF0aW4gQW1lcmljYSBhbmQgQ2FyaWJiZWFuADWzF9h46NcIsOMdMHno1wgoQ0lRLklRMTM2NTg1Nzk2LklRX1JBVEVfTEVWRUwuMzEuMTIuMjAwNwEAAABEIiQIAgAAAAM1LDcABa+X13jo1wixSbXYeOjXCBpDSVEuSVFUOTk4Nzc5MTIuSVFfQ0RTX01JRAEAAADAVaMBAwAAAAAAS8Ti5Hjo1wiJRwEweejXCClD</t>
  </si>
  <si>
    <t>SVEuSVE1ODEwNDU2NS5JUV9TUF9JU1NVRVJfUkFUSU5HLi5MVF9GWAEAAAD1mnYDAwAAAAAAS2UX2Hjo1wjfqw4weejXCBpDSVEuSVFUNDYyMTg1MTEuSVFfQ0RTX01JRAEAAABB8YYCAgAAAAc4NiwzNDg4AH2d4uR46NcIdsI8Onno1wgaQ0lRLklRVDQ3MTIzOTQxLklRX0NEU19NSUQBAAAACKjMAQIAAAAIMjIwLDcyMzkAfZ3i5Hjo1wj7Ng4weejXCBhDSVEuSVExMjcyMzExNi5JUV9SRUdJT04BAAAArCPCAAMAAAAcIExhdGluIEFtZXJpY2EgYW5kIENhcmliYmVhbgC3jBfYeOjXCM0VITB56NcIGENJUS5JUTUzNzM2OTg0LklRX1JFR0lPTgEAAAAY9jMDAwAAABwgTGF0aW4gQW1lcmljYSBhbmQgQ2FyaWJiZWFuADWzF9h46NcIbc0eMHno1wgoQ0lRLklRMjQ5ODU0MjcuSVFfQ0RTX0xJU1QuMTAuMjQuMDQuMjAyMAEAAABTP30BAwAAAAxJUVQ2NDQ3MDE3OTMAlfAW2Hjo1wjcBAsweejXCB9DSVEuSVE0MDIzMTQyNDYuSVFfQ09NUEFOWV9OQU1FAQAAAAbU+hcDAAAAIENhbmFkYSBHb3Zlcm5tZW50IEJvbmQgLSAzMCBZZWFyAAw5l9d46NcIQh2+2Hjo1wgaQ0lRLklRVDQ2MTk1MDAwLklRX0NEU19NSUQBAAAAbhAxAAIAAAAHMzMsODIyMwBLxOLkeOjXCIj5+S956NcIJ0NJUS5JUTUwMDI3NTU2LklRX1JBVEVfTEVWRUwuMzEuMTIuMjAxNQEAAAAkXPsCAgAAAAUxLDI4NAAUiJfXeOjXCKVwtdh46NcI</t>
  </si>
  <si>
    <t>F0NJUS5JUTc2NjUxMjIuSVFfUkVHSU9OAQAAAOL1dAADAAAAByBFdXJvcGUAt4wX2Hjo1wjuoCAweejXCChDSVEuSVEzMDE4OTU3Ni5JUV9DRFNfTElTVC4xMC4yNC4wNC4yMDIwAQAAAAiozAEDAAAAC0lRVDQ3MTIzOTQxAJXwFth46NcI+zYOMHno1wgoQ0lRLklRNTgxMDU0NjMuSVFfQ0RTX0xJU1QuMTAuMjQuMDQuMjAyMAEAAAB3nnYDAwAAAAAAWxcX2Hjo1wirdDw6eejXCCdDSVEuSVE1MDAyNzU3Ni5JUV9SQVRFX0xFVkVMLjMxLjEyLjIwMDkBAAAAOFz7AgIAAAAEMSw5NQAUiJfXeOjXCHqzudh46NcIJ0NJUS5JUTUwMDI3NTcyLklRX1JBVEVfTEVWRUwuMzEuMTIuMjAxNwEAAAA0XPsCAgAAAAYwLDc3MDMAGmGX13jo1whaKLrYeOjXCCpDSVEuSVExMTcyODM0NTYuSVFfU1BfSVNTVUVSX1JBVElORy4uTFRfRlgBAAAAgJr9BgMAAAAAAEtlF9h46NcIaLEMMHno1wgpQ0lRLklRMjY5MzgzNzAuSVFfU1BfSVNTVUVSX1JBVElORy4uTFRfRlgBAAAAAgybAQMAAAACQisAS2UX2Hjo1wiRbggweejXCBtDSVEuSVFUNjU1MzE0Mjc1LklRX0NEU19NSUQBAAAA85KbAQMAAAAAAH2d4uR46NcIrP87Onno1wgnQ0lRLklRMzYxMTM4My5JUV9DRFNfTElTVC4xMC4yNC4wNC4yMDIwAQAAAPcaNwADAAAADElRVDEwNjgzMzI4NwA2E5fXeOjXCJGxGjB56NcIGkNJUS5JUVQ0NjIxNDM2Ny5JUV9DRFNfTUlEAQAA</t>
  </si>
  <si>
    <t>APQaNwACAAAACDE3NCwyNDUxAH2d4uR46NcIPfQQMHno1wgpQ0lRLklRMjY5NDYyOTYuSVFfU1BfSVNTVUVSX1JBVElORy4uTFRfRlgBAAAA+CqbAQMAAAABQgBLZRfYeOjXCGV1DTB56NcIFENJUS4uSVFfQ09NUEFOWV9OQU1FBQAAAAEAAAAIAAAAFChJbnZhbGlkIElkZW50aWZpZXIppU/i5Hjo1wilT+LkeOjXCClDSVEuSVExMTcyODE3MjMuSVFfQ0RTX0xJU1QuMTAuMjQuMDQuMjAyMAEAAAC7k/0GAwAAAAAATKMW2Hjo1whKMQIweejXCCBDSVEuSVFUMTM2NTg1ODM1LklRX0NPTVBBTllfTkFNRQEAAABoIiQIAwAAACNTaW5nYXBvcmUgR292ZXJubWVudCBEZWJ0IC0gMTAgWWVhcgAMOZfXeOjXCLkXwNh46NcIGENJUS5JUTIwNTE1MDAxLklRX1JFR0lPTgEAAAC5CDkBAwAAAA8gQXNpYSAvIFBhY2lmaWMANbMX2Hjo1wgxtx8weejXCCdDSVEuSVE1MDAyNzUzNS5JUV9SQVRFX0xFVkVMLjMxLjEyLjIwMDUBAAAAD1z7AgIAAAAEMyw1OAAaYZfXeOjXCKO+vNh46NcIKENJUS5JUTM0MDUyODUwLklRX0NEU19MSVNULjEwLjI0LjA0LjIwMjABAAAA8poHAgMAAAAMSVFUMzEzMzA5NDAyAFdVFth46NcIHj1COnno1wgpQ0lRLklRMzI1ODkyNTAuSVFfU1BfSVNTVUVSX1JBVElORy4uTFRfRlgBAAAAwkXxAQMAAAADQUFBAEtlF9h46NcIcTEQMHno1wgnQ0lRLklRNTAwMjc1MzQuSVFfUkFURV9MRVZFTC4z</t>
  </si>
  <si>
    <t>MS4xMi4yMDE4AQAAAA5c+wICAAAABTAsMjQzABphl9d46NcIluW82Hjo1wgYQ0lRLklRMjA0ODUzNTguSVFfUkVHSU9OAQAAAO6UOAEDAAAAHCBMYXRpbiBBbWVyaWNhIGFuZCBDYXJpYmJlYW4At4wX2Hjo1wi6YyEweejXCClDSVEuSVExMTEzOTMzNjYuSVFfQ0RTX0xJU1QuMTAuMjQuMDQuMjAyMAEAAABWuqMGAwAAAAAAWxcX2Hjo1whWNz06eejXCChDSVEuSVEyOTc4NTc3Ni5JUV9DRFNfTElTVC4xMC4yNC4wNC4yMDIwAQAAALB+xgEDAAAAAABMoxbYeOjXCJPHBDB56NcIGENJUS5JUTMwOTk5NDI0LklRX1JFR0lPTgEAAACAA9kBAwAAABUgQWZyaWNhIC8gTWlkZGxlIEVhc3QANbMX2Hjo1wh3ph4weejXCBtDSVEuSVFUMzEzMzE2MzIxLklRX0NEU19NSUQBAAAAF5w4AQMAAAAAAEvE4uR46NcI40j6L3no1wgoQ0lRLklRMjA1MjgzMzEuSVFfQ0RTX0xJU1QuMTAuMjQuMDQuMjAyMAEAAADLPDkBAwAAAAxJUVQyODU3NTM3MjkAWxcX2Hjo1wiZsDs6eejXCChDSVEuSVEyNjk3MjkwMi5JUV9DRFNfTElTVC4xMC4yNC4wNC4yMDIwAQAAAOaSmwEDAAAAAABPfBbYeOjXCA50/y956NcIHkNJUS5JUTUwMDI3NTU2LklRX0NPTVBBTllfTkFNRQEAAAAkXPsCAwAAAB9KYXBhbiBHb3Zlcm5tZW50IERlYnQgLSAzMCBZZWFyAAw5l9d46NcIsUm12Hjo1wgnQ0lRLklRNTAwMjc1NTUuSVFfUkFURV9MRVZFTC4z</t>
  </si>
  <si>
    <t>MS4xMi4yMDEyAQAAACNc+wICAAAABDAsNzkAFIiX13jo1wiE5bXYeOjXCChDSVEuSVEzMjQ1NDIyNS5JUV9DRFNfTElTVC4xMC4yNC4wNC4yMDIwAQAAAFE27wEDAAAAAABMoxbYeOjXCDEmBjB56NcIKENJUS5JUTEzNjU4NTc5Ni5JUV9SQVRFX0xFVkVMLjMxLjEyLjIwMTQBAAAARCIkCAIAAAADMiw2AAWvl9d46NcIyPu02Hjo1wgpQ0lRLklRMTE3Mjc3OTAwLklRX0NEU19MSVNULjEwLjI0LjA0LjIwMjABAAAAzIT9BgMAAAAAAL4uFth46NcI6cH4L3no1wgnQ0lRLklRMzYxODM4MzcuSVFfUkFURV9MRVZFTC4zMS4xMi4yMDEzAQAAAB0fKAICAAAABDMsMDQAFIiX13jo1whBz7bYeOjXCChDSVEuSVEzOTY1MDA3OS5JUV9DRFNfTElTVC4xMC4yNC4wNC4yMDIwAQAAAB8DXQIDAAAAAABbFxfYeOjXCImKEzB56NcIGENJUS5JUTMxMjUwMDUyLklRX1JFR0lPTgEAAACE1twBAwAAAA8gQXNpYSAvIFBhY2lmaWMANbMX2Hjo1wi4vB0weejXCClDSVEuSVEzNDAzMjU1My5JUV9TUF9JU1NVRVJfUkFUSU5HLi5MVF9GWAEAAACpSwcCAwAAAAAAWj4X2Hjo1wh6FQUweejXCChDSVEuSVExMjcyMzExNi5JUV9DRFNfTElTVC4xMC4yNC4wNC4yMDIwAQAAAKwjwgADAAAAC0lRVDQ2MTk5NjAzAE98Fth46NcIL3pBOnno1wgnQ0lRLklRNTAwMjc1NzIuSVFfUkFURV9MRVZFTC4zMS4xMi4yMDA1AQAAADRc+wICAAAA</t>
  </si>
  <si>
    <t>BDMsMzEAGmGX13jo1wg6nbrYeOjXCCdDSVEuSVE1MDAyNzUzNy5JUV9SQVRFX0xFVkVMLjMxLjEyLjIwMTEBAAAAEVz7AgIAAAAFMSw5NDUADDmX13jo1wgWub7YeOjXCCdDSVEuSVE1MDAyNzUyNy5JUV9SQVRFX0xFVkVMLjMxLjEyLjIwMTIBAAAAB1z7AgIAAAAFMywyMjYADDmX13jo1wjWor/YeOjXCCdDSVEuSVEzNjE4MzgzNy5JUV9SQVRFX0xFVkVMLjMxLjEyLjIwMDgBAAAAHR8oAgIAAAAEMiwyNQAUiJfXeOjXCDj2tth46NcIGENJUS5JUTIwNTA1MjY0LklRX1JFR0lPTgEAAACw4jgBAwAAAAcgRXVyb3BlALeMF9h46NcI1+4gMHno1wgoQ0lRLklRVDUwMDI3NTgyLklRX1JBVEVfTEVWRUwuMzEuMTIuMjAwOAEAAAA+XPsCAgAAAAQzLDcxAAWvl9d46NcIf89O5Xjo1wgYQ0lRLklRMjUxMDQ4MTcuSVFfUkVHSU9OAQAAALERfwEDAAAADyBBc2lhIC8gUGFjaWZpYwC3jBfYeOjXCJnYITB56NcIIENJUS5JUVQxMzY1ODU3OTYuSVFfQ09NUEFOWV9OQU1FAQAAAEQiJAgDAAAAJVNvdXRoIEtvcmVhIEdvdmVybm1lbnQgRGVidCAtIDEwIFllYXIADDmX13jo1wi5F8DYeOjXCBtDSVEuSVFUMzEzMzA4OTEyLklRX0NEU19NSUQBAAAAXvvEAQIAAAAIOTY0LDMxODUAfZ3i5Hjo1wiKED06eejXCBtDSVEuSVFUMzEzMzE3NTg3LklRX0NEU19NSUQBAAAAYEQ+AAIAAAAHNDEsNDQ2NgBLxOLkeOjXCLfI/S95</t>
  </si>
  <si>
    <t>6NcIGENJUS5JUTIwNTA2NDEyLklRX1JFR0lPTgEAAAAs5zgBAwAAABwgTGF0aW4gQW1lcmljYSBhbmQgQ2FyaWJiZWFuALeMF9h46NcIpbEhMHno1wgbQ0lRLklRVDMxMzMxNTk1Ni5JUV9DRFNfTUlEAQAAAH4B+AECAAAACTM2NzQsNjEzOABLdeLkeOjXCO88Ozp56NcIKUNJUS5JUTMyNjcwMjExLklRX1NQX0lTU1VFUl9SQVRJTkcuLkxUX0ZYAQAAAAOC8gEDAAAABENDQysAWj4X2Hjo1wgjJv8veejXCCdDSVEuSVEzNjExMzg0LklRX0NEU19MSVNULjEwLjI0LjA0LjIwMjABAAAA+Bo3AAMAAAALSVFUNDYyMjMwMTIADDmX13jo1wj5FTs6eejXCChDSVEuSVExMzY1ODU4NzYuSVFfUkFURV9MRVZFTC4zMS4xMi4yMDEyAQAAAJQiJAgCAAAABTEsMDYxABphl9d46NcIWs+92Hjo1wgnQ0lRLklRNTAwMjc1MzUuSVFfUkFURV9MRVZFTC4zMS4xMi4yMDE0AQAAAA9c+wICAAAABTEsMzc0ABphl9d46NcIw0m82Hjo1wgoQ0lRLklRMTM2NTg1ODMyLklRX1JBVEVfTEVWRUwuMzEuMTIuMjAwNQEAAABoIiQIAwAAAAAAGmGX13jo1wj3hrvYeOjXCBpDSVEuSVFUNDYxOTQ2NTQuSVFfQ0RTX01JRAEAAACvqMwBAgAAAAoxMzg5MCw2NzI2AEvE4uR46NcIz9hCOnno1wgYQ0lRLklRNTgxMDQ3MjAuSVFfUkVHSU9OAQAAAJCbdgMDAAAAHCBMYXRpbiBBbWVyaWNhIGFuZCBDYXJpYmJlYW4ANbMX2Hjo1wiDfx4weejX</t>
  </si>
  <si>
    <t>CCpDSVEuSVExMDA4NDI1NTAuSVFfU1BfSVNTVUVSX1JBVElORy4uTFRfRlgBAAAANrwCBgMAAAAAAEtlF9h46NcIB2kKMHno1wgnQ0lRLklRNTAwMjc1NTUuSVFfUkFURV9MRVZFTC4zMS4xMi4yMDE4AQAAACNc+wICAAAABTAsMDE3ABSIl9d46NcIhOW12Hjo1wgpQ0lRLklRMTE3MjgzODExLklRX0NEU19MSVNULjEwLjI0LjA0LjIwMjABAAAA45v9BgMAAAAAAFsXF9h46NcIZFgQMHno1wgpQ0lRLklRNTg4MzYwMzEuSVFfU1BfSVNTVUVSX1JBVElORy4uTFRfRlgBAAAAP8SBAwMAAAAAAFo+F9h46NcIdDwFMHno1wgYQ0lRLklRMzI0NTQxNzguSVFfUkVHSU9OAQAAACI27wEDAAAAByBFdXJvcGUAt4wX2Hjo1wiwiiEweejXCClDSVEuSVExMTcyODM3MTMuSVFfQ0RTX0xJU1QuMTAuMjQuMDQuMjAyMAEAAACBm/0GAwAAAAAAWxcX2Hjo1wh1Xj06eejXCBdDSVEuSVEzNTkwMTg2LklRX1JFR0lPTgEAAAAqyDYAAwAAABwgTGF0aW4gQW1lcmljYSBhbmQgQ2FyaWJiZWFuALeMF9h46NcIMbcfMHno1wggQ0lRLk4vQS5JUV9SQVRFX0xFVkVMLjMxLjEyLjIwMTEBAAAA4RPkAgMAAAAAAAWvl9d46NcIeFq92Hjo1wgpQ0lRLklRMjA0ODcxOTEuSVFfU1BfSVNTVUVSX1JBVElORy4uTFRfRlgBAAAAF5w4AQMAAAACQkIAWxcX2Hjo1wjjSPoveejXCBlDSVEuSVExMTcyODAwNDUuSVFfUkVHSU9OAQAAAC2N/QYD</t>
  </si>
  <si>
    <t>AAAAHCBMYXRpbiBBbWVyaWNhIGFuZCBDYXJpYmJlYW4At4wX2Hjo1wjixyAweejXCCdDSVEuSVE1MDAyNzU1Ni5JUV9SQVRFX0xFVkVMLjMxLjEyLjIwMTgBAAAAJFz7AgIAAAAFMCw3MjkAFIiX13jo1wilcLXYeOjXCCpDSVEuSVExMzg2MTczNTQuSVFfU1BfSVNTVUVSX1JBVElORy4uTFRfRlgBAAAACiJDCAMAAAAAAEtlF9h46NcIpW4PMHno1wgeQ0lRLklRMjA1MzExNTguSVFfQ09NUEFOWV9OQU1FAQAAANZHOQEDAAAABlN3ZWRlbgAMOZfXeOjXCORwTeV46NcIGENJUS5JUTMyNDU0MjI1LklRX1JFR0lPTgEAAABRNu8BAwAAABwgTGF0aW4gQW1lcmljYSBhbmQgQ2FyaWJiZWFuALeMF9h46NcIGgUgMHno1wggQ0lRLk4vQS5JUV9SQVRFX0xFVkVMLjMxLjEyLjIwMDYBAAAA4RPkAgMAAAAAAAWvl9d46NcIbIG92Hjo1wgoQ0lRLklRMzY5MzI0MS5JUV9TUF9JU1NVRVJfUkFUSU5HLi5MVF9GWAEAAAC5WjgAAwAAAAJBQQC3jBfYeOjXCEUbGDB56NcIH0NJUS5JUTEwMDg5MzI0My5JUV9DT01QQU5ZX05BTUUBAAAAO4IDBgMAAAAjQXVzdHJhbGlhIEdvdmVybm1lbnQgRGVidCAtIDE1IFllYXIADDmX13jo1wgN4L7YeOjXCBpDSVEuSVFUNDYyMTQ3MzEuSVFfQ0RTX01JRAEAAAB/VaMBAgAAAAg1ODIsMzUxNAB9neLkeOjXCHwKEDB56NcIJ0NJUS5JUTc4ODQ2MzkuSVFfQ0RTX0xJU1QuMTAuMjQuMDQu</t>
  </si>
  <si>
    <t>MjAyMAEAAABfT3gAAwAAAAtJUVQ0ODk1ODUzMQB3yhbYeOjXCOXjPjp56NcIKUNJUS5JUTI4ODAxMjYyLklRX1NQX0lTU1VFUl9SQVRJTkcuLkxUX0ZYAQAAAO54twEDAAAAA0JCLQBaPhfYeOjXCBD0AjB56NcIKUNJUS5JUTIwNDY0ODQ2LklRX1NQX0lTU1VFUl9SQVRJTkcuLkxUX0ZYAQAAAM5EOAEDAAAABEJCQi0AS2UX2Hjo1wiz7hIweejXCChDSVEuSVFUNTAwMjc2OTAuSVFfUkFURV9MRVZFTC4zMS4xMi4yMDExAQAAADxc+wICAAAABTEsOTY1AAWvl9d46NcI9zi02Hjo1wgXQ0lRLklRMzU5MDYzNS5JUV9SRUdJT04BAAAA68k2AAMAAAAVIEFmcmljYSAvIE1pZGRsZSBFYXN0ADWzF9h46NcI5yAdMHno1wgYQ0lRLklRMzMwMTcyODkuSVFfUkVHSU9OAQAAAMnN9wEDAAAAByBFdXJvcGUAt4wX2Hjo1wiR/yEweejXCChDSVEuSVEzMzAzMDUyNi5JUV9DRFNfTElTVC4xMC4yNC4wNC4yMDIwAQAAAH4B+AEDAAAADElRVDMxMzMxNTk1NgAMOZfXeOjXCO88Ozp56NcIG0NJUS5JUVQzMTMzMTYxNzQuSVFfQ0RTX01JRAEAAABysswBAwAAAAAAfZ3i5Hjo1wjkKxIweejXCCpDSVEuSVExMTcyODI4MTcuSVFfU1BfSVNTVUVSX1JBVElORy4uTFRfRlgBAAAAAZj9BgMAAAAAAFo+F9h46NcI5Y8DMHno1wgnQ0lRLklRNTAwMjc1MzUuSVFfUkFURV9MRVZFTC4zMS4xMi4yMDA2AQAAAA9c+wICAAAABDQsMDgA</t>
  </si>
  <si>
    <t>GmGX13jo1wijvrzYeOjXCBhDSVEuSVEyODgwMTI2Mi5JUV9SRUdJT04BAAAA7ni3AQMAAAAPIEFzaWEgLyBQYWNpZmljALeMF9h46NcI93kgMHno1wgYQ0lRLklRMjk2MTgzNDEuSVFfUkVHSU9OAQAAAKXwwwEDAAAAByBFdXJvcGUANbMX2Hjo1wjMbh0weejXCCdDSVEuSVE1MDAyNzU1NS5JUV9SQVRFX0xFVkVMLjMxLjEyLjIwMDkBAAAAI1z7AgIAAAAEMSwyOQAUiJfXeOjXCG4ztth46NcIKENJUS5JUTEzNjU4NTg0OC5JUV9SQVRFX0xFVkVMLjMxLjEyLjIwMDYBAAAAeCIkCAMAAAAAABSIl9d46NcI7ga42Hjo1wgpQ0lRLklRMjA0ODYyNDUuSVFfU1BfSVNTVUVSX1JBVElORy4uTFRfRlgBAAAAZZg4AQMAAAACQi0AWj4X2Hjo1whp4wEweejXCClDSVEuSVExMTY0NzM3MTEuSVFfQ0RTX0xJU1QuMTAuMjQuMDQuMjAyMAEAAABvP/EGAwAAAAAAWxcX2Hjo1wiPYxMweejXCBhDSVEuSVE0NzIzMTEzMC5JUV9SRUdJT04BAAAAmrDQAgMAAAAVIEFmcmljYSAvIE1pZGRsZSBFYXN0ADWzF9h46NcIpgoeMHno1wgbQ0lRLklRVDMxMzMwNzk3Mi5JUV9DRFNfTUlEAQAAACLzqwEDAAAAAAB9neLkeOjXCGamFzB56NcIKENJUS5JUTM1OTA2MTQuSVFfU1BfSVNTVUVSX1JBVElORy4uTFRfRlgBAAAA1sk2AAMAAAAEQkJCKwC3jBfYeOjXCE30FzB56NcIKENJUS5JUTEzNjU4NTgzMi5JUV9SQVRFX0xFVkVMLjMx</t>
  </si>
  <si>
    <t>LjEyLjIwMTQBAAAAaCIkCAIAAAAEMiwyNwAaYZfXeOjXCAs5u9h46NcIJ0NJUS5JUTM2MTEzODAuSVFfQ0RTX0xJU1QuMTAuMjQuMDQuMjAyMAEAAAD0GjcAAwAAAAtJUVQ0NjIxNDM2NwBbFxfYeOjXCD30EDB56NcIJ0NJUS5JUTUwMDI3NTM3LklRX1JBVEVfTEVWRUwuMzEuMTIuMjAwNgEAAAARXPsCAgAAAAQ0LDA4AAw5l9d46NcIDeC+2Hjo1wgnQ0lRLklRNTAwMjc1NzIuSVFfUkFURV9MRVZFTC4zMS4xMi4yMDA4AQAAADRc+wICAAAABDIsNDMAGmGX13jo1whEdrrYeOjXCClDSVEuSVEzMjQ5MDA0Ny5JUV9TUF9JU1NVRVJfUkFUSU5HLi5MVF9GWAEAAAA/wu8BAwAAAAJOUgBaPhfYeOjXCMgEBDB56NcIKkNJUS5JUTExNjkwMTE2NS5JUV9TUF9JU1NVRVJfUkFUSU5HLi5MVF9GWAEAAAAtxfcGAwAAAAAAS2UX2Hjo1whEfwkweejXCChDSVEuSVE5MTkzMjA2NS5JUV9DRFNfTElTVC4xMC4yNC4wNC4yMDIwAQAAAKHFegUDAAAAAABPfBbYeOjXCJ35ADB56NcIJ0NJUS5JUTUwMDI3NTI3LklRX1JBVEVfTEVWRUwuMzEuMTIuMjAxMQEAAAAHXPsCAgAAAAUzLDY3NgAMOZfXeOjXCNaiv9h46NcIKENJUS5JUTMyNTY4MDYzLklRX0NEU19MSVNULjEwLjI0LjA0LjIwMjABAAAA//LwAQMAAAAMSVFUMTA2ODMzMjc3AHfKFth46NcIs1g/Onno1wgoQ0lRLklRMzExMzA2NDkuSVFfQ0RTX0xJU1QuMTAuMjQu</t>
  </si>
  <si>
    <t>MDQuMjAyMAEAAAAZBNsBAwAAAAxJUVQzMTMzMTQyNzQAlfAW2Hjo1wgObz46eejXCChDSVEuSVExMzY1ODU4NDguSVFfUkFURV9MRVZFTC4zMS4xMi4yMDE2AQAAAHgiJAgCAAAABTEsOTA3ABSIl9d46NcIA7m32Hjo1wgnQ0lRLklRNTAwMjc1NzYuSVFfUkFURV9MRVZFTC4zMS4xMi4yMDE0AQAAADhc+wICAAAABTAsMzEyABSIl9d46NcIg4y52Hjo1wgYQ0lRLklRMjc0ODE1MTAuSVFfUkVHSU9OAQAAAKZVowEDAAAAByBFdXJvcGUANbMX2Hjo1wi4vB0weejXCBtDSVEuSVFUMzEzMzE1NDQxLklRX0NEU19NSUQBAAAAuyPCAAMAAAAAAH2d4uR46NcIBQUZMHno1wgpQ0lRLklRMzI3MzM1MjYuSVFfU1BfSVNTVUVSX1JBVElORy4uTFRfRlgBAAAAVnnzAQMAAAACQi0AWj4X2Hjo1wi3yP0veejXCClDSVEuSVEzNDA1Mjg1MC5JUV9TUF9JU1NVRVJfUkFUSU5HLi5MVF9GWAEAAADymgcCAwAAAANCQisAWxcX2Hjo1wikb/oveejXCClDSVEuSVE1ODEwNDY0Ni5JUV9TUF9JU1NVRVJfUkFUSU5HLi5MVF9GWAEAAABGm3YDAwAAAAAAt4wX2Hjo1wgnkBgweejXCBhDSVEuSVEzMjU4NDYwOC5JUV9SRUdJT04BAAAAoDPxAQMAAAAVIEFmcmljYSAvIE1pZGRsZSBFYXN0ALeMF9h46NcI1+4gMHno1wgnQ0lRLklRNTAwMjc1MzQuSVFfUkFURV9MRVZFTC4zMS4xMi4yMDA1AQAAAA5c+wICAAAABDMsMzEAGmGX13jo</t>
  </si>
  <si>
    <t>1wiODL3YeOjXCChDSVEuSVE0NzA1Mjg4Mi5JUV9DRFNfTElTVC4xMC4yNC4wNC4yMDIwAQAAAFL4zQIDAAAAAAB3yhbYeOjXCDHNCTB56NcIHkNJUS5JUTMxMjUwMDUyLklRX0NPTVBBTllfTkFNRQEAAACE1twBAwAAAAlTaW5nYXBvcmUADDmX13jo1wjkcE3leOjXCBpDSVEuSVFUNDYyMjE3OTkuSVFfQ0RTX01JRAEAAADryTYAAgAAAAY2MTUsMTYAS3Xi5Hjo1wjtUhkweejXCBpDSVEuSVFUNDYyMTQ5NTkuSVFfQ0RTX01JRAEAAAA6PTkBAgAAAAcxNTgsMzI0AH2d4uR46NcIEpARMHno1wgYQ0lRLklRMzY0NjUzNjAuSVFfUkVHSU9OAQAAANBqLAIDAAAAByBFdXJvcGUAt4wX2Hjo1wilsSEweejXCBpDSVEuSVFUNDYyMDQzMDUuSVFfQ0RTX01JRAEAAAD2JX0AAgAAAAYzOCwwNTUAS8Ti5Hjo1wileQQweejXCCdDSVEuSVE1MDAyNzU3OC5JUV9SQVRFX0xFVkVMLjMxLjEyLjIwMTgBAAAAOlz7AgIAAAAEMCwzNgAUiJfXeOjXCLDwuNh46NcIJ0NJUS5JUTM1OTA2NjkuSVFfQ0RTX0xJU1QuMTAuMjQuMDQuMjAyMAEAAAANyjYAAwAAAAtJUVQ0NjIxNjEwOQBbFxfYeOjXCPvdETB56NcIKENJUS5JUTMyODU3MTQzLklRX0NEU19MSVNULjEwLjI0LjA0LjIwMjABAAAAN1z1AQMAAAAAAJXwFth46NcIGUg+Onno1wgoQ0lRLklRMzI0OTAwNDcuSVFfQ0RTX0xJU1QuMTAuMjQuMDQuMjAyMAEAAAA/wu8BAwAA</t>
  </si>
  <si>
    <t>AAAATKMW2Hjo1wh5aUA6eejXCChDSVEuSVFUNTAwMjc1ODIuSVFfUkFURV9MRVZFTC4zMS4xMi4yMDE4AQAAAD5c+wICAAAABTEsODQ1AAWvl9d46NcId/ZO5Xjo1wgoQ0lRLklRMTM2NTg1Nzk2LklRX1JBVEVfTEVWRUwuMzEuMTIuMjAwOQEAAABEIiQIAgAAAAQ1LDMyAAWvl9d46NcItyK12Hjo1wgfQ0lRLklRMTM2NTg1ODc2LklRX0NPTVBBTllfTkFNRQEAAACUIiQIAwAAACFEZW5tYXJrIEdvdmVybm1lbnQgRGVidCAtIDEwIFllYXIADDmX13jo1wjC5U3leOjXCBtDSVEuSVFUMzEzMzA3NTU4LklRX0NEU19NSUQBAAAALOc4AQMAAAAAAEvE4uR46NcIhOT6L3no1wgbQ0lRLklRVDMxMzMxMDk4NC5JUV9DRFNfTUlEAQAAANBqLAIDAAAAAABLxOLkeOjXCOxjQjp56NcIKENJUS5JUTEzNjU4NTg3Ni5JUV9SQVRFX0xFVkVMLjMxLjEyLjIwMTgBAAAAlCIkCAIAAAAFMCwyMTkAGmGX13jo1whjqL3YeOjXCBhDSVEuSVEyNTAyMDg5NS5JUV9SRUdJT04BAAAA38l9AQMAAAAPIEFzaWEgLyBQYWNpZmljALeMF9h46NcIGgUgMHno1wgYQ0lRLklRMzYwMTc4ODYuSVFfUkVHSU9OAQAAAN6WJQIDAAAAByBFdXJvcGUANbMX2Hjo1wjcRx0weejXCChDSVEuSVE0MDIzMTQyNDYuSVFfUkFURV9MRVZFTC4zMS4xMi4yMDE3AQAAAAbU+hcDAAAAAAAaYZfXeOjXCMLlTeV46NcIIENJUS5JUVQxMzY1ODU4OTUuSVFf</t>
  </si>
  <si>
    <t>Q09NUEFOWV9OQU1FAQAAAKQiJAgDAAAAH0NoaW5hIEdvdmVybm1lbnQgRGVidCAtIDEwIFllYXIADDmX13jo1wjC8L/YeOjXCClDSVEuSVE0NzIzMTEzMC5JUV9TUF9JU1NVRVJfUkFUSU5HLi5MVF9GWAEAAACasNACAwAAAAAAS2UX2Hjo1wjcUhIweejXCBhDSVEuSVE1ODEwNDc4NS5JUV9SRUdJT04BAAAA0Zt2AwMAAAAPIEFzaWEgLyBQYWNpZmljAAw5l9d46NcI/NIcMHno1wgdQ0lRLklRMzYxMjI1NS5JUV9DT01QQU5ZX05BTUUBAAAAXx43AAMAAAAHRmlubGFuZAAMOZfXeOjXCM6+TeV46NcIKUNJUS5JUTI2MzU5ODU1LklRX1NQX0lTU1VFUl9SQVRJTkcuLkxUX0ZYAQAAAC84kgEDAAAAA0FBLQBLZRfYeOjXCPvdETB56NcIGENJUS5JUTYxMDI1MjEwLklRX1JFR0lPTgEAAAC6K6MDAwAAABkgVW5pdGVkIFN0YXRlcyBhbmQgQ2FuYWRhALeMF9h46NcI7qAgMHno1wgbQ0lRLklRVDMxMzMwOTc4MS5JUV9DRFNfTUlEAQAAAB3zqwECAAAACTExNzMsMzUyNQBLxOLkeOjXCFOQQDp56NcIJ0NJUS5JUTM1MzQ3MDEuSVFfQ0RTX0xJU1QuMTAuMjQuMDQuMjAyMAEAAABt7zUAAwAAAAtJUVQ0NjIwNzU3NgB3yhbYeOjXCLNYPzp56NcIJ0NJUS5JUTUwMDI3NTU2LklRX1JBVEVfTEVWRUwuMzEuMTIuMjAxMgEAAAAkXPsCAgAAAAQxLDk2ABSIl9d46NcImpe12Hjo1wgaQ0lRLklRVDQ2MjE0MDYxLklRX0NE</t>
  </si>
  <si>
    <t>U19NSUQBAAAAru81AAIAAAAIMjIyLDUzNTUAfZ3i5Hjo1whPrD06eejXCChDSVEuSVEzMjQ1NDE2OS5JUV9DRFNfTElTVC4xMC4yNC4wNC4yMDIwAQAAABk27wEDAAAAAABXVRbYeOjXCEUc/C956NcIG0NJUS5JUVQ0MjMyMzQ1NzIuSVFfQ0RTX01JRAEAAAAlXPUBAwAAAAAAS8Ti5Hjo1wig9fsveejXCChDSVEuSVEyMDQ4NzE5MS5JUV9DRFNfTElTVC4xMC4yNC4wNC4yMDIwAQAAABecOAEDAAAADElRVDMxMzMxNjMyMQBXVRbYeOjXCONI+i956NcIJ0NJUS5JUTM2MTgzODQzLklRX1JBVEVfTEVWRUwuMzEuMTIuMjAwNgEAAAAjHygCAgAAAAQ0LDgxABSIl9d46NcIV4G22Hjo1wgpQ0lRLklRMjc0ODE1MzQuSVFfU1BfSVNTVUVSX1JBVElORy4uTFRfRlgBAAAAvlWjAQMAAAACQUEAWj4X2Hjo1wiBC/sveejXCBpDSVEuSVFUNDYyMTA1NjUuSVFfQ0RTX01JRAEAAAD2GjcAAgAAAAgzNDYsMjY3OQB9neLkeOjXCO+8Pjp56NcIE0NJUS4uSVFfUkFURV9MRVZFTC4FAAAAAQAAAAgAAAAUKEludmFsaWQgSWRlbnRpZmllcimlT+LkeOjXCKVP4uR46NcIKENJUS5JUTI3NDgxNTM3LklRX0NEU19MSVNULjEwLjI0LjA0LjIwMjABAAAAwVWjAQMAAAALSVFUNDYxOTk3OTkAT3wW2Hjo1wjWNgAweejXCChDSVEuSVEzNjExMzgxLklRX1NQX0lTU1VFUl9SQVRJTkcuLkxUX0ZYAQAAAPUaNwADAAAAAkEtAEtlF9h4</t>
  </si>
  <si>
    <t>6NcIBLcRMHno1wgYQ0lRLklRMzI0NTQxODQuSVFfUkVHSU9OAQAAACg27wEDAAAAByBFdXJvcGUANbMX2Hjo1wg8kB8weejXCB5DSVEuSVE1MDAyNzUzNC5JUV9DT01QQU5ZX05BTUUBAAAADlz7AgMAAAAhR2VybWFueSBHb3Zlcm5tZW50IERlYnQgLSAxMCBZZWFyAAw5l9d46NcI2ZdN5Xjo1wgnQ0lRLklRNTAwMjc1NTUuSVFfUkFURV9MRVZFTC4zMS4xMi4yMDA2AQAAACNc+wICAAAABDEsNjgAFIiX13jo1wh6DLbYeOjXCChDSVEuSVEyMjM1NTI4OC5JUV9DRFNfTElTVC4xMC4yNC4wNC4yMDIwAQAAAFgdVQEDAAAAC0lRVDQ3MzA3MTA5AFdVFth46NcIHj1COnno1wgYQ0lRLklRMzI4NTcxMjUuSVFfUkVHSU9OAQAAACVc9QEDAAAAHCBMYXRpbiBBbWVyaWNhIGFuZCBDYXJpYmJlYW4At4wX2Hjo1wiwiiEweejXCCdDSVEuSVE1MDAyNzUzNC5JUV9SQVRFX0xFVkVMLjMxLjEyLjIwMTYBAAAADlz7AgIAAAAFMCwyMjQAGmGX13jo1wijvrzYeOjXCCdDSVEuSVEzNDc0NzgzLklRX0NEU19MSVNULjEwLjI0LjA0LjIwMjABAAAAXwU1AAMAAAALSVFUNDYyMDM3MTkATKMW2Hjo1wj+QQMweejXCChDSVEuSVExMzY1ODU4NDguSVFfUkFURV9MRVZFTC4zMS4xMi4yMDA1AQAAAHgiJAgDAAAAAAAUiJfXeOjXCO4GuNh46NcIGUNJUS5JUTEzODYxNzM1NC5JUV9SRUdJT04BAAAACiJDCAMAAAAPIEFzaWEgLyBQ</t>
  </si>
  <si>
    <t>YWNpZmljADWzF9h46NcIg38eMHno1wgbQ0lRLklRVDMxMzMwOTk2MC5JUV9DRFNfTUlEAQAAAITW3AECAAAABzMzLDczMDcAfZ3i5Hjo1wgZEBUweejXCClDSVEuSVEyMDUwNDI4NC5JUV9TUF9JU1NVRVJfUkFUSU5HLi5MVF9GWAEAAADc3jgBAwAAAAFBAFo+F9h46NcIEpsGMHno1wgpQ0lRLklRNTAzNDE2OTcuSVFfU1BfSVNTVUVSX1JBVElORy4uTFRfRlgBAAAAQScAAwMAAAABQgBaPhfYeOjXCK7v/S956NcIKENJUS5JUTMwOTk5NDI0LklRX0NEU19MSVNULjEwLjI0LjA0LjIwMjABAAAAgAPZAQMAAAAMSVFUMzEzMzA3Mzg2AJXwFth46NcIJvo9Onno1wgZQ0lRLklRMTE3MjgzMzE0LklRX1JFR0lPTgEAAADymf0GAwAAABkgVW5pdGVkIFN0YXRlcyBhbmQgQ2FuYWRhADWzF9h46NcIZfQeMHno1wgpQ0lRLklRMjc0ODE0ODcuSVFfU1BfSVNTVUVSX1JBVElORy4uTFRfRlgBAAAAj1WjAQMAAAACQS0AS2UX2Hjo1wid7gsweejXCBlDSVEuSVExMTcyNzgyNTMuSVFfUkVHSU9OAQAAAC2G/QYDAAAAHCBMYXRpbiBBbWVyaWNhIGFuZCBDYXJpYmJlYW4At4wX2Hjo1wiR/yEweejXCB1DSVEuLklRX1JBVEVfTEVWRUwuMzEuMTIuMjAxNQUAAAABAAAACAAAABQoSW52YWxpZCBJZGVudGlmaWVyKaVP4uR46NcIpU/i5Hjo1wgoQ0lRLklRVDUwMDI3NTgyLklRX1JBVEVfTEVWRUwuMzEuMTIuMjAxMwEAAAA+</t>
  </si>
  <si>
    <t>XPsCAgAAAAUzLDYyMwAFr5fXeOjXCHf2TuV46NcIJ0NJUS5JUTUwMDI3NTM1LklRX1JBVEVfTEVWRUwuMzEuMTIuMjAxMAEAAAAPXPsCAgAAAAQzLDQ1ABphl9d46NcIq5e82Hjo1wgoQ0lRLklRMzU2NDg2NDUuSVFfQ0RTX0xJU1QuMTAuMjQuMDQuMjAyMAEAAACF9B8CAwAAAAAAd8oW2Hjo1wgSmwYweejXCBhDSVEuSVEzNDU2MDI1Mi5JUV9SRUdJT04BAAAA/FgPAgMAAAAPIEFzaWEgLyBQYWNpZmljALeMF9h46NcIumMhMHno1wgoQ0lRLklRNTgxMjQ0OTEuSVFfQ0RTX0xJU1QuMTAuMjQuMDQuMjAyMAEAAADL6HYDAwAAAAAAWxcX2Hjo1wiKED06eejXCB9DSVEuSVFUNTAwMjc2MzkuSVFfQ09NUEFOWV9OQU1FAQAAAAdc+wIDAAAAI0F1c3RyYWxpYSBHb3Zlcm5tZW50IERlYnQgLSAxMCBZZWFyAAw5l9d46NcIwvC/2Hjo1wgpQ0lRLklRMjc0ODE1MzYuSVFfU1BfSVNTVUVSX1JBVElORy4uTFRfRlgBAAAAwFWjAQMAAAADQkItAFo+F9h46NcIiUcBMHno1wgnQ0lRLklRMzYxODM4MzcuSVFfUkFURV9MRVZFTC4zMS4xMi4yMDE5AQAAAB0fKAICAAAABDEsOTIAFIiX13jo1whPqLbYeOjXCClDSVEuSVE1ODEwNTIyMS5JUV9TUF9JU1NVRVJfUkFUSU5HLi5MVF9GWAEAAACFnXYDAwAAAAAAWj4X2Hjo1wgSmwYweejXCBhDSVEuSVEzMzAzMDUyNi5JUV9SRUdJT04BAAAAfgH4AQMAAAAVIEFmcmljYSAv</t>
  </si>
  <si>
    <t>IE1pZGRsZSBFYXN0AAw5l9d46NcIBqwcMHno1wgpQ0lRLklRMTI3MjMxMzEuSVFfU1BfSVNTVUVSX1JBVElORy4uTFRfRlgBAAAAuyPCAAMAAAAEQkJCLQC3jBfYeOjXCAUFGTB56NcIJ0NJUS5JUTM2MTgzODQzLklRX1JBVEVfTEVWRUwuMzEuMTIuMjAxOQEAAAAjHygCAgAAAAQyLDM5ABSIl9d46NcIY1q22Hjo1wg=</t>
  </si>
  <si>
    <t>Vorgehensweise</t>
  </si>
  <si>
    <t>youcanvalue.de</t>
  </si>
  <si>
    <t>Bottom-Up Industriebeta</t>
  </si>
  <si>
    <t>*</t>
  </si>
  <si>
    <t>Hinweise:</t>
  </si>
  <si>
    <t>Das finale unlevered Beta kann um den Anteil der liquidien Mittel angepasst werden.</t>
  </si>
  <si>
    <t>Dies erfolgt vor dem Hintergrund, dass (hohe) liquide Mittel das Risiko minimieren (net debt).</t>
  </si>
  <si>
    <t>Insofern liegen die korrigierten Beta über den unlevered Beta (debt only).</t>
  </si>
  <si>
    <t>Quelle: Berechnungen YCV per</t>
  </si>
  <si>
    <t>Anzahl Unternehmen</t>
  </si>
  <si>
    <t>unlevered Beta final korrigiert*</t>
  </si>
  <si>
    <t>Cash / TEV</t>
  </si>
  <si>
    <t>levered 
Beta</t>
  </si>
  <si>
    <t>Advertising</t>
  </si>
  <si>
    <t>Aerospace and Defense</t>
  </si>
  <si>
    <t>Agricultural and Farm Machinery</t>
  </si>
  <si>
    <t>Air Freight and Logistics</t>
  </si>
  <si>
    <t>Airport Services</t>
  </si>
  <si>
    <t>Alternative Carriers</t>
  </si>
  <si>
    <t>Aluminum</t>
  </si>
  <si>
    <t>Apparel Retail</t>
  </si>
  <si>
    <t>Apparel, Accessories and Luxury Goods</t>
  </si>
  <si>
    <t>Application Software</t>
  </si>
  <si>
    <t>Automobile Manufacturers</t>
  </si>
  <si>
    <t>Automotive Retail</t>
  </si>
  <si>
    <t>Biotechnology</t>
  </si>
  <si>
    <t>Brewers</t>
  </si>
  <si>
    <t>Broadcasting</t>
  </si>
  <si>
    <t>Building Products</t>
  </si>
  <si>
    <t>Cable and Satellite</t>
  </si>
  <si>
    <t>Casinos and Gaming</t>
  </si>
  <si>
    <t>Coal and Consumable Fuels</t>
  </si>
  <si>
    <t>Commercial Printing</t>
  </si>
  <si>
    <t>Commodity Chemicals</t>
  </si>
  <si>
    <t>Communications Equipment</t>
  </si>
  <si>
    <t>Computer and Electronics Retail</t>
  </si>
  <si>
    <t>Construction and Engineering</t>
  </si>
  <si>
    <t>Construction Materials</t>
  </si>
  <si>
    <t>Consumer Electronics</t>
  </si>
  <si>
    <t>Copper</t>
  </si>
  <si>
    <t>Data Processing and Outsourced Services</t>
  </si>
  <si>
    <t>Distillers and Vintners</t>
  </si>
  <si>
    <t>Distributors</t>
  </si>
  <si>
    <t>Diversified Chemicals</t>
  </si>
  <si>
    <t>Diversified Metals and Mining</t>
  </si>
  <si>
    <t>Diversified Real Estate Activities</t>
  </si>
  <si>
    <t>Diversified Support Services</t>
  </si>
  <si>
    <t>Drug Retail</t>
  </si>
  <si>
    <t>Education Services</t>
  </si>
  <si>
    <t>Electric Utilities</t>
  </si>
  <si>
    <t>Electrical Components and Equipment</t>
  </si>
  <si>
    <t>Electronic Components</t>
  </si>
  <si>
    <t>Electronic Equipment and Instruments</t>
  </si>
  <si>
    <t>Electronic Manufacturing Services</t>
  </si>
  <si>
    <t>Environmental and Facilities Services</t>
  </si>
  <si>
    <t>Fertilizers and Agricultural Chemicals</t>
  </si>
  <si>
    <t>Food Distributors</t>
  </si>
  <si>
    <t>Food Retail</t>
  </si>
  <si>
    <t>Footwear</t>
  </si>
  <si>
    <t>Forest Products</t>
  </si>
  <si>
    <t>Gas Utilities</t>
  </si>
  <si>
    <t>Gold</t>
  </si>
  <si>
    <t>Health Care Distributors</t>
  </si>
  <si>
    <t>Health Care Equipment</t>
  </si>
  <si>
    <t>Health Care Facilities</t>
  </si>
  <si>
    <t>Health Care Services</t>
  </si>
  <si>
    <t>Health Care Supplies</t>
  </si>
  <si>
    <t>Health Care Technology</t>
  </si>
  <si>
    <t>Heavy Electrical Equipment</t>
  </si>
  <si>
    <t>Highways and Railtracks</t>
  </si>
  <si>
    <t>Home Furnishings</t>
  </si>
  <si>
    <t>Home Improvement Retail</t>
  </si>
  <si>
    <t>Homebuilding</t>
  </si>
  <si>
    <t>Homefurnishing Retail</t>
  </si>
  <si>
    <t>Hotels, Resorts and Cruise Lines</t>
  </si>
  <si>
    <t>Household Appliances</t>
  </si>
  <si>
    <t>Household Products</t>
  </si>
  <si>
    <t>Housewares and Specialties</t>
  </si>
  <si>
    <t>Human Resource and Employment Services</t>
  </si>
  <si>
    <t>Independent Power Producers and Energy Traders</t>
  </si>
  <si>
    <t>Industrial Conglomerates</t>
  </si>
  <si>
    <t>Industrial Gases</t>
  </si>
  <si>
    <t>Integrated Oil and Gas</t>
  </si>
  <si>
    <t>Integrated Telecommunication Services</t>
  </si>
  <si>
    <t>Interactive Home Entertainment</t>
  </si>
  <si>
    <t>Interactive Media and Services</t>
  </si>
  <si>
    <t>Internet Services and Infrastructure</t>
  </si>
  <si>
    <t>IT Consulting and Other Services</t>
  </si>
  <si>
    <t>Leisure Facilities</t>
  </si>
  <si>
    <t>Leisure Products</t>
  </si>
  <si>
    <t>Life Sciences Tools and Services</t>
  </si>
  <si>
    <t>Managed Health Care</t>
  </si>
  <si>
    <t>Marine Ports and Services</t>
  </si>
  <si>
    <t>Motorcycle Manufacturers</t>
  </si>
  <si>
    <t>Movies and Entertainment</t>
  </si>
  <si>
    <t>Multi-Utilities</t>
  </si>
  <si>
    <t>Office Services and Supplies</t>
  </si>
  <si>
    <t>Oil and Gas Drilling</t>
  </si>
  <si>
    <t>Oil and Gas Equipment and Services</t>
  </si>
  <si>
    <t>Oil and Gas Exploration and Production</t>
  </si>
  <si>
    <t>Oil and Gas Refining and Marketing</t>
  </si>
  <si>
    <t>Oil and Gas Storage and Transportation</t>
  </si>
  <si>
    <t>Packaged Foods and Meats</t>
  </si>
  <si>
    <t>Paper Products</t>
  </si>
  <si>
    <t>Pharmaceuticals</t>
  </si>
  <si>
    <t>Precious Metals and Minerals</t>
  </si>
  <si>
    <t>Publishing</t>
  </si>
  <si>
    <t>Real Estate Development</t>
  </si>
  <si>
    <t>Real Estate Operating Companies</t>
  </si>
  <si>
    <t>Real Estate Services</t>
  </si>
  <si>
    <t>Renewable Electricity</t>
  </si>
  <si>
    <t>Research and Consulting Services</t>
  </si>
  <si>
    <t>Restaurants</t>
  </si>
  <si>
    <t>Security and Alarm Services</t>
  </si>
  <si>
    <t>Semiconductors</t>
  </si>
  <si>
    <t>Silver</t>
  </si>
  <si>
    <t>Specialized Consumer Services</t>
  </si>
  <si>
    <t>Specialty Chemicals</t>
  </si>
  <si>
    <t>Steel</t>
  </si>
  <si>
    <t>Systems Software</t>
  </si>
  <si>
    <t>Technology Distributors</t>
  </si>
  <si>
    <t>Technology Hardware, Storage and Peripherals</t>
  </si>
  <si>
    <t>Textiles</t>
  </si>
  <si>
    <t>Tires and Rubber</t>
  </si>
  <si>
    <t>Tobacco</t>
  </si>
  <si>
    <t>Trading Companies and Distributors</t>
  </si>
  <si>
    <t>Water Utilities</t>
  </si>
  <si>
    <t>Wireless Telecommunication Services</t>
  </si>
  <si>
    <t>TOTAL</t>
  </si>
  <si>
    <t>Max</t>
  </si>
  <si>
    <t>Min</t>
  </si>
  <si>
    <t>Agricultural Products and Services</t>
  </si>
  <si>
    <t>Automotive Parts and Equipment</t>
  </si>
  <si>
    <t>Broadline Retail</t>
  </si>
  <si>
    <t>Cargo Ground Transportation</t>
  </si>
  <si>
    <t>Construction Machinery and Heavy Transportation Equipment</t>
  </si>
  <si>
    <t>Consumer Staples Merchandise Retail</t>
  </si>
  <si>
    <t>Industrial Machinery and Supplies and Components</t>
  </si>
  <si>
    <t>Marine Transportation</t>
  </si>
  <si>
    <t>Metal, Glass and Plastic Containers</t>
  </si>
  <si>
    <t>Other Specialty Retail</t>
  </si>
  <si>
    <t>Paper and Plastic Packaging Products and Materials</t>
  </si>
  <si>
    <t>Passenger Airlines</t>
  </si>
  <si>
    <t>Passenger Ground Transportation</t>
  </si>
  <si>
    <t>Personal Care Products</t>
  </si>
  <si>
    <t>Rail Transportation</t>
  </si>
  <si>
    <t>Semiconductor Materials and Equipment</t>
  </si>
  <si>
    <t>Soft Drinks and Non-alcoholic Beverages</t>
  </si>
  <si>
    <t>Asset Management and Custody Banks</t>
  </si>
  <si>
    <t>Commercial and Residential Mortgage Finance</t>
  </si>
  <si>
    <t>Consumer Finance</t>
  </si>
  <si>
    <t>Diversified Banks</t>
  </si>
  <si>
    <t>Diversified Capital Markets</t>
  </si>
  <si>
    <t/>
  </si>
  <si>
    <t>Diversified Financial Services</t>
  </si>
  <si>
    <t>Financial Exchanges and Data</t>
  </si>
  <si>
    <t>Insurance Brokers</t>
  </si>
  <si>
    <t>Investment Banking and Brokerage</t>
  </si>
  <si>
    <t>Life and Health Insurance</t>
  </si>
  <si>
    <t>Multi-line Insurance</t>
  </si>
  <si>
    <t>Multi-Sector Holdings</t>
  </si>
  <si>
    <t>Property and Casualty Insurance</t>
  </si>
  <si>
    <t>Regional Banks</t>
  </si>
  <si>
    <t>Reinsurance</t>
  </si>
  <si>
    <t>Specialized Finance</t>
  </si>
  <si>
    <t>Transaction and Payment Processing Services</t>
  </si>
  <si>
    <t>- Wenn eine Regression ein R² nahe 0 besitzt, bedeutet dies, dass die gewählten unabhängigen Variablen nicht gut dazu geeignet sind, die abhängige Variable vorherzusagen.</t>
  </si>
  <si>
    <t xml:space="preserve">- Diese Vorgehensweise gewährleistet, dass nur Betafaktoren mit ausreichender Prognosequalität in die weiteren Berechnungen übernommen werden. </t>
  </si>
  <si>
    <t>Für jedes Unternehmen der Liste wird ein "unlevered Beta" wie folgt berechnet (sofern R2 des Regressions-Beta den Betrag von 0,06 übersteigt).</t>
  </si>
  <si>
    <t>- Ausgangspunkt ist das veröffentlichte "levered Beta" auf Basis einer Monatsbetrachtung über 5 Jahre (5*12=60 Betrachtungspunkte) gegegnüber dem S&amp;P 500 (Index).</t>
  </si>
  <si>
    <t>- Das "levered Beta"drückt aus, wie sich die Aktie gegenüber dem Markt/Index entwickelte (Regression), ein Ausdruck für das rein systematische Risiko.</t>
  </si>
  <si>
    <t>- Das vorgenannte "levered Beta" wird nunmehr mit Hilfe der Verschuldung des Unternehmens in ein "unlevered Beta" umgerechnet.</t>
  </si>
  <si>
    <t>- Die vorgenannte Umrechnung neutralisiert das Risko der Unternehmensverschuldung und erfolgt mit der Fomel: "unleverd Beta" = "levered Beta" / (1+(1-Steuerquote) * Verschuldungsquote)</t>
  </si>
  <si>
    <t>- Die Verschuldungsquote ist das Verhältnis von zinstragenden Verbindlichkeiten zur Marktkapitalisierung</t>
  </si>
  <si>
    <t>- Bei der Steuerquote handelt es sich um die effektive Steuerquote des Unternehmens, maximal 40%</t>
  </si>
  <si>
    <t>- Der Unterschied zwischen "levered" und "unlevered" kann durch hohe Liquidität eines Unternehmens beeinflusst sein (hohe Liquidität reduziert das Risiko).</t>
  </si>
  <si>
    <t>- Um den Vorgenannten Rechnung zu tragen, wird das Verhältnis von Liquidität zu Unternehmenswert (Marktkapitalisierung abzüglich zinstragender Verbindlichkeiten zuzuüglich Liquidität) berechnet.</t>
  </si>
  <si>
    <t>- Bei Banken/Finanzinstituten/Asset Manager können die liquiden Mittel den Enterprise Value übersteigen. Für diese Fälle wird das "levered Beta" beibehalten.</t>
  </si>
  <si>
    <t>- Das finale "unlevered Beta" ergibt sich aus der Formel: "unlevered Beta" (final korrigiert) = "unlevered Beta" (vor Korrektur) / Verhältnis von Liquidität zu Unternehmenswert.</t>
  </si>
  <si>
    <t>- Um Ausreißer (insbesondere bei geringer Anzahl von Unternehmen) zu vermeiden, berücksichtigt YCV zudem einen Korridor zwischen 0,7 (Minimalwert) und 1,3 (Maximalwert).</t>
  </si>
  <si>
    <t>Jedes Unternehmen der Liste ist einer primären Industrie zugeordnet.</t>
  </si>
  <si>
    <t>Für jede Industrie wird das durchschnittliche "unleverd Beta" (Mittelwert) für das systematisches Risiko der jeweiligen Industrie berechnet (Bottom-Up Beta).</t>
  </si>
  <si>
    <t xml:space="preserve">Bei den Industrien mit mindestens 10 Unternehmen, ergibt sich der gewünschte statistische Vorteil durch erheblich reduzierte Standardabweichungen (gegenüber einzelnen Regressionen). </t>
  </si>
  <si>
    <t>Würdigung</t>
  </si>
  <si>
    <t>Die von YCV gewählte Vorgehensweise orientiert sich an der Methodik der Stern-University (Damodaran).</t>
  </si>
  <si>
    <t>Die gewählte Vorgehensweise ist nur eine Möglichkeit, dass systematische Risiko einer Industrie zu begründen.</t>
  </si>
  <si>
    <t>Der Einsatz anderweitig begründeter Beta-Faktoren (Bottom-Up) ist durchaus legitim, Hauptsache (irgend)eine Form des Ausdrucks für das relative Risiko findet statt.</t>
  </si>
  <si>
    <t>Entscheidend ist die Berücksichtigung des systematischen Risikos für die Geschäftsbereiche eines Unternehmens, das reine Regressionsbeta einer einzelnen Aktie halten wir für ungeeignet.</t>
  </si>
  <si>
    <t>Das Regressionsbeta einer einzelnen Aktie halten wir für ungeeignet.</t>
  </si>
  <si>
    <r>
      <t xml:space="preserve">Es werden </t>
    </r>
    <r>
      <rPr>
        <sz val="8"/>
        <color rgb="FF000000"/>
        <rFont val="Calibri"/>
        <family val="2"/>
        <scheme val="minor"/>
      </rPr>
      <t>sämtliche Unternehmen berücksichtigt, deren Betafaktoren einem Bestimmtheitsmaß in Höhe von mindestens 0,06 entsprechen (R</t>
    </r>
    <r>
      <rPr>
        <vertAlign val="superscript"/>
        <sz val="8"/>
        <color rgb="FF000000"/>
        <rFont val="Calibri"/>
        <family val="2"/>
        <scheme val="minor"/>
      </rPr>
      <t>2</t>
    </r>
    <r>
      <rPr>
        <sz val="8"/>
        <color rgb="FF000000"/>
        <rFont val="Calibri"/>
        <family val="2"/>
        <scheme val="minor"/>
      </rPr>
      <t xml:space="preserve"> = Determinationskoeffizient).</t>
    </r>
  </si>
  <si>
    <r>
      <t>- R</t>
    </r>
    <r>
      <rPr>
        <vertAlign val="superscript"/>
        <sz val="8"/>
        <color rgb="FF000000"/>
        <rFont val="Calibri"/>
        <family val="2"/>
        <scheme val="minor"/>
      </rPr>
      <t>2</t>
    </r>
    <r>
      <rPr>
        <sz val="8"/>
        <color rgb="FF000000"/>
        <rFont val="Calibri"/>
        <family val="2"/>
        <scheme val="minor"/>
      </rPr>
      <t xml:space="preserve"> ist eine Kennzahl zur Beurteilung der Anpassungsgüte einer Regression und kann grundsätzlich zwischen 0 und 1 liegen. </t>
    </r>
  </si>
  <si>
    <t>Kenziffern nach Industrien
(Mittelwert unleverd Beta)</t>
  </si>
  <si>
    <t>Anzahl
Unternehmen</t>
  </si>
  <si>
    <t>Mittelwert unlevered Beta final korrigiert*</t>
  </si>
  <si>
    <t>Summe Liquidität /Summe TEV</t>
  </si>
  <si>
    <t>Mittelwert
unlevered
Beta</t>
  </si>
  <si>
    <t>Mittelwert 
levered 
Beta</t>
  </si>
  <si>
    <t>Summe Debt /Summe Marktkapitalis.</t>
  </si>
  <si>
    <t>Median
effektive
Steuerquote</t>
  </si>
  <si>
    <t>Median
Multiplier 
Total Revenue</t>
  </si>
  <si>
    <t>Median
Multiplier
EBITDA</t>
  </si>
  <si>
    <t>Median
Multiplier
EBIT</t>
  </si>
  <si>
    <t>-&gt;</t>
  </si>
  <si>
    <t>Welche Industrie hat welches systematische Marktrisiko ?</t>
  </si>
  <si>
    <t>unlevered Beta</t>
  </si>
  <si>
    <t>Primäre Industrie</t>
  </si>
  <si>
    <t>Absteigende Sortierung</t>
  </si>
  <si>
    <t>Aufsteigende Sortierung</t>
  </si>
  <si>
    <t>Reinheitsgebot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</si>
</sst>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"/>
    <numFmt numFmtId="167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000000"/>
      <name val="Calibri"/>
      <family val="2"/>
      <scheme val="minor"/>
    </font>
    <font>
      <vertAlign val="superscript"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9" fontId="5" fillId="4" borderId="0" xfId="1" applyFont="1" applyFill="1" applyBorder="1" applyAlignment="1">
      <alignment horizontal="right" indent="1"/>
    </xf>
    <xf numFmtId="0" fontId="2" fillId="0" borderId="0" xfId="0" applyFont="1" applyAlignment="1">
      <alignment horizontal="center"/>
    </xf>
    <xf numFmtId="164" fontId="5" fillId="4" borderId="0" xfId="1" applyNumberFormat="1" applyFont="1" applyFill="1" applyBorder="1" applyAlignment="1">
      <alignment horizontal="right" indent="1"/>
    </xf>
    <xf numFmtId="165" fontId="5" fillId="4" borderId="0" xfId="1" applyNumberFormat="1" applyFont="1" applyFill="1" applyBorder="1" applyAlignment="1">
      <alignment horizontal="right" indent="1"/>
    </xf>
    <xf numFmtId="0" fontId="7" fillId="5" borderId="0" xfId="0" applyFont="1" applyFill="1" applyAlignment="1">
      <alignment horizontal="left" vertical="center"/>
    </xf>
    <xf numFmtId="9" fontId="4" fillId="3" borderId="0" xfId="1" applyFont="1" applyFill="1" applyBorder="1" applyAlignment="1">
      <alignment horizontal="right" indent="1"/>
    </xf>
    <xf numFmtId="165" fontId="4" fillId="3" borderId="0" xfId="1" applyNumberFormat="1" applyFont="1" applyFill="1" applyBorder="1" applyAlignment="1">
      <alignment horizontal="right" indent="1"/>
    </xf>
    <xf numFmtId="164" fontId="4" fillId="3" borderId="0" xfId="1" applyNumberFormat="1" applyFont="1" applyFill="1" applyBorder="1" applyAlignment="1">
      <alignment horizontal="right" inden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indent="1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left" indent="1"/>
    </xf>
    <xf numFmtId="0" fontId="2" fillId="5" borderId="0" xfId="0" applyFont="1" applyFill="1" applyAlignment="1">
      <alignment horizontal="right" indent="1"/>
    </xf>
    <xf numFmtId="164" fontId="2" fillId="5" borderId="0" xfId="0" applyNumberFormat="1" applyFont="1" applyFill="1" applyAlignment="1">
      <alignment horizontal="right" indent="1"/>
    </xf>
    <xf numFmtId="0" fontId="2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4" fontId="8" fillId="5" borderId="0" xfId="0" applyNumberFormat="1" applyFont="1" applyFill="1" applyAlignment="1">
      <alignment horizontal="left" vertical="center"/>
    </xf>
    <xf numFmtId="0" fontId="3" fillId="3" borderId="0" xfId="0" applyFont="1" applyFill="1" applyAlignment="1">
      <alignment horizontal="left" vertical="top" wrapText="1" indent="1"/>
    </xf>
    <xf numFmtId="3" fontId="3" fillId="3" borderId="0" xfId="0" applyNumberFormat="1" applyFont="1" applyFill="1" applyAlignment="1">
      <alignment horizontal="right" vertical="top" wrapText="1"/>
    </xf>
    <xf numFmtId="0" fontId="3" fillId="3" borderId="0" xfId="0" applyFont="1" applyFill="1" applyAlignment="1">
      <alignment horizontal="right" vertical="top" wrapText="1" indent="1"/>
    </xf>
    <xf numFmtId="164" fontId="3" fillId="3" borderId="0" xfId="0" applyNumberFormat="1" applyFont="1" applyFill="1" applyAlignment="1">
      <alignment horizontal="right" vertical="top" wrapText="1" indent="1"/>
    </xf>
    <xf numFmtId="0" fontId="5" fillId="4" borderId="0" xfId="0" applyFont="1" applyFill="1" applyAlignment="1">
      <alignment horizontal="left" indent="1"/>
    </xf>
    <xf numFmtId="3" fontId="5" fillId="4" borderId="0" xfId="0" applyNumberFormat="1" applyFont="1" applyFill="1" applyAlignment="1">
      <alignment horizontal="right" indent="1"/>
    </xf>
    <xf numFmtId="166" fontId="5" fillId="4" borderId="0" xfId="0" applyNumberFormat="1" applyFont="1" applyFill="1" applyAlignment="1">
      <alignment horizontal="right" indent="1"/>
    </xf>
    <xf numFmtId="0" fontId="4" fillId="3" borderId="0" xfId="0" applyFont="1" applyFill="1" applyAlignment="1">
      <alignment horizontal="left" indent="1"/>
    </xf>
    <xf numFmtId="3" fontId="4" fillId="3" borderId="0" xfId="0" applyNumberFormat="1" applyFont="1" applyFill="1" applyAlignment="1">
      <alignment horizontal="right" indent="1"/>
    </xf>
    <xf numFmtId="166" fontId="4" fillId="3" borderId="0" xfId="0" applyNumberFormat="1" applyFont="1" applyFill="1" applyAlignment="1">
      <alignment horizontal="right" indent="1"/>
    </xf>
    <xf numFmtId="3" fontId="4" fillId="2" borderId="0" xfId="0" applyNumberFormat="1" applyFont="1" applyFill="1" applyAlignment="1">
      <alignment horizontal="right" indent="1"/>
    </xf>
    <xf numFmtId="166" fontId="4" fillId="2" borderId="0" xfId="0" applyNumberFormat="1" applyFont="1" applyFill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0" fontId="3" fillId="0" borderId="0" xfId="0" applyFont="1"/>
    <xf numFmtId="166" fontId="2" fillId="0" borderId="0" xfId="0" applyNumberFormat="1" applyFont="1" applyAlignment="1">
      <alignment horizontal="right" indent="1"/>
    </xf>
    <xf numFmtId="166" fontId="10" fillId="4" borderId="0" xfId="0" applyNumberFormat="1" applyFont="1" applyFill="1" applyAlignment="1">
      <alignment horizontal="right" inden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 indent="1"/>
    </xf>
    <xf numFmtId="0" fontId="2" fillId="0" borderId="0" xfId="0" applyFont="1" applyAlignment="1">
      <alignment horizontal="left" vertical="center" readingOrder="1"/>
    </xf>
    <xf numFmtId="0" fontId="11" fillId="0" borderId="0" xfId="0" quotePrefix="1" applyFont="1" applyAlignment="1">
      <alignment horizontal="left" vertical="center" readingOrder="1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Alignment="1">
      <alignment horizontal="right" vertical="center" indent="1"/>
    </xf>
    <xf numFmtId="0" fontId="13" fillId="6" borderId="0" xfId="0" applyFont="1" applyFill="1" applyAlignment="1">
      <alignment horizontal="left" vertical="center" indent="1"/>
    </xf>
    <xf numFmtId="3" fontId="14" fillId="0" borderId="0" xfId="0" applyNumberFormat="1" applyFont="1" applyAlignment="1">
      <alignment horizontal="right" vertical="center" indent="1"/>
    </xf>
    <xf numFmtId="3" fontId="2" fillId="0" borderId="0" xfId="0" quotePrefix="1" applyNumberFormat="1" applyFont="1" applyAlignment="1">
      <alignment horizontal="right" vertical="center" indent="1"/>
    </xf>
    <xf numFmtId="0" fontId="14" fillId="6" borderId="0" xfId="0" applyFont="1" applyFill="1" applyAlignment="1">
      <alignment horizontal="left" vertical="center" indent="1"/>
    </xf>
    <xf numFmtId="0" fontId="2" fillId="0" borderId="0" xfId="0" applyFont="1" applyAlignment="1">
      <alignment horizontal="right" vertical="top" wrapText="1" indent="1"/>
    </xf>
    <xf numFmtId="0" fontId="15" fillId="3" borderId="0" xfId="0" applyFont="1" applyFill="1" applyAlignment="1">
      <alignment horizontal="right" vertical="top" wrapText="1" indent="1"/>
    </xf>
    <xf numFmtId="3" fontId="13" fillId="3" borderId="0" xfId="0" applyNumberFormat="1" applyFont="1" applyFill="1" applyAlignment="1">
      <alignment horizontal="right" vertical="top" wrapText="1" indent="1"/>
    </xf>
    <xf numFmtId="3" fontId="14" fillId="4" borderId="0" xfId="0" applyNumberFormat="1" applyFont="1" applyFill="1" applyAlignment="1">
      <alignment horizontal="left" vertical="center" indent="1"/>
    </xf>
    <xf numFmtId="167" fontId="2" fillId="4" borderId="0" xfId="0" applyNumberFormat="1" applyFont="1" applyFill="1" applyAlignment="1">
      <alignment horizontal="right" vertical="center" indent="1"/>
    </xf>
    <xf numFmtId="9" fontId="2" fillId="4" borderId="0" xfId="1" applyFont="1" applyFill="1" applyBorder="1" applyAlignment="1">
      <alignment horizontal="right" vertical="center" indent="1"/>
    </xf>
    <xf numFmtId="166" fontId="2" fillId="4" borderId="0" xfId="0" applyNumberFormat="1" applyFont="1" applyFill="1" applyAlignment="1">
      <alignment horizontal="right" vertical="center" indent="1"/>
    </xf>
    <xf numFmtId="3" fontId="14" fillId="4" borderId="0" xfId="0" applyNumberFormat="1" applyFont="1" applyFill="1" applyAlignment="1">
      <alignment horizontal="right" vertical="center" indent="1"/>
    </xf>
    <xf numFmtId="0" fontId="2" fillId="3" borderId="0" xfId="0" applyFont="1" applyFill="1" applyAlignment="1">
      <alignment horizontal="left" vertical="center" indent="1"/>
    </xf>
    <xf numFmtId="166" fontId="2" fillId="3" borderId="0" xfId="0" applyNumberFormat="1" applyFont="1" applyFill="1" applyAlignment="1">
      <alignment horizontal="right" vertical="center" indent="1"/>
    </xf>
    <xf numFmtId="9" fontId="2" fillId="3" borderId="0" xfId="1" applyFont="1" applyFill="1" applyBorder="1" applyAlignment="1">
      <alignment horizontal="right" vertical="center" indent="1"/>
    </xf>
    <xf numFmtId="0" fontId="14" fillId="0" borderId="0" xfId="0" applyFont="1" applyAlignment="1">
      <alignment horizontal="left" vertical="center" indent="1"/>
    </xf>
    <xf numFmtId="3" fontId="14" fillId="0" borderId="0" xfId="0" applyNumberFormat="1" applyFont="1" applyAlignment="1">
      <alignment horizontal="left" vertical="center" indent="1"/>
    </xf>
    <xf numFmtId="3" fontId="2" fillId="0" borderId="0" xfId="0" applyNumberFormat="1" applyFont="1" applyAlignment="1">
      <alignment horizontal="left" vertical="center" indent="1"/>
    </xf>
    <xf numFmtId="14" fontId="14" fillId="5" borderId="0" xfId="0" applyNumberFormat="1" applyFont="1" applyFill="1" applyAlignment="1">
      <alignment horizontal="left" vertical="center" indent="1"/>
    </xf>
  </cellXfs>
  <cellStyles count="2">
    <cellStyle name="Prozent" xfId="1" builtinId="5"/>
    <cellStyle name="Standard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yourvalue\01%20Modell\2020-05-05%20YourVal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IQHiddenCacheSheet"/>
      <sheetName val="Anleitung"/>
      <sheetName val="Output"/>
      <sheetName val="Input"/>
      <sheetName val="DCF"/>
      <sheetName val="charts"/>
      <sheetName val="wacc"/>
      <sheetName val="GuV"/>
      <sheetName val="Bilanz"/>
      <sheetName val="CF"/>
      <sheetName val="Kapital"/>
      <sheetName val="Marktwert FK"/>
      <sheetName val="Holder"/>
      <sheetName val="Consensus"/>
      <sheetName val="Peers"/>
      <sheetName val="Länder"/>
      <sheetName val="GDP"/>
      <sheetName val="Ratings S&amp;P"/>
    </sheetNames>
    <sheetDataSet>
      <sheetData sheetId="0" refreshError="1"/>
      <sheetData sheetId="1" refreshError="1"/>
      <sheetData sheetId="2">
        <row r="17">
          <cell r="D17" t="str">
            <v xml:space="preserve">Diversified Metals &amp; Mining </v>
          </cell>
        </row>
        <row r="18">
          <cell r="D18" t="str">
            <v xml:space="preserve">Copper 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 t="str">
            <v xml:space="preserve">Copper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5">
          <cell r="D5">
            <v>43742</v>
          </cell>
          <cell r="G5" t="str">
            <v>Salzgitter AG</v>
          </cell>
          <cell r="I5">
            <v>13487017</v>
          </cell>
          <cell r="J5">
            <v>30.502739999999999</v>
          </cell>
        </row>
        <row r="6">
          <cell r="D6">
            <v>43815</v>
          </cell>
          <cell r="G6" t="str">
            <v>Silchester International Investors LLP</v>
          </cell>
          <cell r="I6">
            <v>4508268</v>
          </cell>
          <cell r="J6">
            <v>10.196070000000001</v>
          </cell>
        </row>
        <row r="7">
          <cell r="D7">
            <v>43903</v>
          </cell>
          <cell r="G7" t="str">
            <v>Dimensional Fund Advisors L.P.</v>
          </cell>
          <cell r="I7">
            <v>1414368</v>
          </cell>
          <cell r="J7">
            <v>3.1987899999999998</v>
          </cell>
        </row>
        <row r="8">
          <cell r="D8">
            <v>43840</v>
          </cell>
          <cell r="G8" t="str">
            <v>Norges Bank Investment Management</v>
          </cell>
          <cell r="I8">
            <v>1331520</v>
          </cell>
          <cell r="J8">
            <v>3.0114200000000002</v>
          </cell>
        </row>
        <row r="9">
          <cell r="D9">
            <v>43921</v>
          </cell>
          <cell r="G9" t="str">
            <v>BlackRock, Inc.</v>
          </cell>
          <cell r="I9">
            <v>1327383</v>
          </cell>
          <cell r="J9">
            <v>3.0020600000000002</v>
          </cell>
        </row>
        <row r="10">
          <cell r="D10">
            <v>43830</v>
          </cell>
        </row>
        <row r="11">
          <cell r="D11">
            <v>43930</v>
          </cell>
        </row>
        <row r="12">
          <cell r="D12">
            <v>43830</v>
          </cell>
        </row>
        <row r="13">
          <cell r="D13">
            <v>43759</v>
          </cell>
        </row>
        <row r="14">
          <cell r="D14">
            <v>43951</v>
          </cell>
        </row>
        <row r="15">
          <cell r="D15">
            <v>43951</v>
          </cell>
        </row>
        <row r="16">
          <cell r="D16">
            <v>43890</v>
          </cell>
        </row>
        <row r="17">
          <cell r="D17">
            <v>43890</v>
          </cell>
        </row>
        <row r="18">
          <cell r="D18">
            <v>43921</v>
          </cell>
        </row>
        <row r="19">
          <cell r="D19">
            <v>43829</v>
          </cell>
        </row>
        <row r="20">
          <cell r="D20">
            <v>43768</v>
          </cell>
        </row>
        <row r="21">
          <cell r="D21">
            <v>43829</v>
          </cell>
        </row>
        <row r="22">
          <cell r="D22">
            <v>43830</v>
          </cell>
        </row>
        <row r="23">
          <cell r="D23">
            <v>43830</v>
          </cell>
        </row>
        <row r="24">
          <cell r="D24">
            <v>43830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94796-D52E-43DF-AFBE-A5BDFB55B076}">
  <sheetPr codeName="Tabelle3"/>
  <dimension ref="A1:L195"/>
  <sheetViews>
    <sheetView showGridLines="0" showZeros="0" tabSelected="1" zoomScale="95" zoomScaleNormal="145" workbookViewId="0">
      <selection activeCell="A168" sqref="A168"/>
    </sheetView>
  </sheetViews>
  <sheetFormatPr baseColWidth="10" defaultColWidth="11.46484375" defaultRowHeight="10.5" x14ac:dyDescent="0.35"/>
  <cols>
    <col min="1" max="1" width="11.46484375" style="12"/>
    <col min="2" max="2" width="30.6640625" style="13" customWidth="1"/>
    <col min="3" max="7" width="12.6640625" style="11" customWidth="1"/>
    <col min="8" max="8" width="12.6640625" style="14" customWidth="1"/>
    <col min="9" max="12" width="12.6640625" style="15" customWidth="1"/>
    <col min="13" max="16384" width="11.46484375" style="16"/>
  </cols>
  <sheetData>
    <row r="1" spans="1:12" ht="15" customHeight="1" x14ac:dyDescent="0.35"/>
    <row r="2" spans="1:12" ht="15" customHeight="1" x14ac:dyDescent="0.35">
      <c r="B2" s="17" t="s">
        <v>122</v>
      </c>
      <c r="F2" s="2"/>
      <c r="G2" s="5" t="s">
        <v>125</v>
      </c>
    </row>
    <row r="3" spans="1:12" ht="15" customHeight="1" x14ac:dyDescent="0.4">
      <c r="B3" s="5" t="s">
        <v>123</v>
      </c>
      <c r="F3" s="9" t="s">
        <v>124</v>
      </c>
      <c r="G3" s="10" t="s">
        <v>126</v>
      </c>
    </row>
    <row r="4" spans="1:12" ht="15" customHeight="1" x14ac:dyDescent="0.35">
      <c r="B4" s="18" t="s">
        <v>129</v>
      </c>
      <c r="G4" s="10" t="s">
        <v>127</v>
      </c>
    </row>
    <row r="5" spans="1:12" ht="15" customHeight="1" x14ac:dyDescent="0.35">
      <c r="B5" s="19">
        <v>46024</v>
      </c>
      <c r="G5" s="10" t="s">
        <v>128</v>
      </c>
    </row>
    <row r="6" spans="1:12" x14ac:dyDescent="0.35">
      <c r="B6" s="11"/>
    </row>
    <row r="7" spans="1:12" x14ac:dyDescent="0.35">
      <c r="B7" s="16"/>
    </row>
    <row r="8" spans="1:12" x14ac:dyDescent="0.35">
      <c r="B8" s="16"/>
    </row>
    <row r="9" spans="1:12" ht="35.1" customHeight="1" x14ac:dyDescent="0.35">
      <c r="B9" s="20" t="s">
        <v>312</v>
      </c>
      <c r="C9" s="21" t="s">
        <v>313</v>
      </c>
      <c r="D9" s="22" t="s">
        <v>314</v>
      </c>
      <c r="E9" s="22" t="s">
        <v>315</v>
      </c>
      <c r="F9" s="22" t="s">
        <v>316</v>
      </c>
      <c r="G9" s="22" t="s">
        <v>317</v>
      </c>
      <c r="H9" s="22" t="s">
        <v>318</v>
      </c>
      <c r="I9" s="23" t="s">
        <v>319</v>
      </c>
      <c r="J9" s="23" t="s">
        <v>320</v>
      </c>
      <c r="K9" s="23" t="s">
        <v>321</v>
      </c>
      <c r="L9" s="23" t="s">
        <v>322</v>
      </c>
    </row>
    <row r="10" spans="1:12" ht="11.65" x14ac:dyDescent="0.35">
      <c r="A10" s="12">
        <v>1</v>
      </c>
      <c r="B10" s="24" t="s">
        <v>134</v>
      </c>
      <c r="C10" s="25">
        <v>40</v>
      </c>
      <c r="D10" s="35">
        <v>0.93215348065079895</v>
      </c>
      <c r="E10" s="1">
        <v>0.11915145403213008</v>
      </c>
      <c r="F10" s="26">
        <v>0.76290102475300592</v>
      </c>
      <c r="G10" s="26">
        <v>1.0614415000000004</v>
      </c>
      <c r="H10" s="26">
        <v>0.42897056596905564</v>
      </c>
      <c r="I10" s="4">
        <v>0.233149</v>
      </c>
      <c r="J10" s="3">
        <v>0.73460145058452131</v>
      </c>
      <c r="K10" s="3">
        <v>6.5330796614868021</v>
      </c>
      <c r="L10" s="3">
        <v>8.0818187743528895</v>
      </c>
    </row>
    <row r="11" spans="1:12" ht="11.65" x14ac:dyDescent="0.35">
      <c r="A11" s="12">
        <v>2</v>
      </c>
      <c r="B11" s="24" t="s">
        <v>135</v>
      </c>
      <c r="C11" s="25">
        <v>52</v>
      </c>
      <c r="D11" s="35">
        <v>0.99258809642008761</v>
      </c>
      <c r="E11" s="1">
        <v>4.9402192146735566E-2</v>
      </c>
      <c r="F11" s="26">
        <v>0.9933610653740923</v>
      </c>
      <c r="G11" s="26">
        <v>1.0975584615384617</v>
      </c>
      <c r="H11" s="26">
        <v>0.13212194657838758</v>
      </c>
      <c r="I11" s="4">
        <v>0.2</v>
      </c>
      <c r="J11" s="3">
        <v>3.2911393276035188</v>
      </c>
      <c r="K11" s="3">
        <v>20.371442877086096</v>
      </c>
      <c r="L11" s="3">
        <v>26.141642113990613</v>
      </c>
    </row>
    <row r="12" spans="1:12" ht="11.65" x14ac:dyDescent="0.35">
      <c r="A12" s="12">
        <v>3</v>
      </c>
      <c r="B12" s="24" t="s">
        <v>136</v>
      </c>
      <c r="C12" s="25">
        <v>15</v>
      </c>
      <c r="D12" s="35">
        <v>0.81857608148194028</v>
      </c>
      <c r="E12" s="1">
        <v>4.9056715066549052E-2</v>
      </c>
      <c r="F12" s="26">
        <v>0.60058511733154762</v>
      </c>
      <c r="G12" s="26">
        <v>0.90029400000000004</v>
      </c>
      <c r="H12" s="26">
        <v>0.65556459197347128</v>
      </c>
      <c r="I12" s="4">
        <v>0.21706800000000001</v>
      </c>
      <c r="J12" s="3">
        <v>0.98679982634554497</v>
      </c>
      <c r="K12" s="3">
        <v>10.137446467929887</v>
      </c>
      <c r="L12" s="3">
        <v>15.39709808329683</v>
      </c>
    </row>
    <row r="13" spans="1:12" ht="11.65" x14ac:dyDescent="0.35">
      <c r="A13" s="12">
        <v>4</v>
      </c>
      <c r="B13" s="24" t="s">
        <v>252</v>
      </c>
      <c r="C13" s="25">
        <v>19</v>
      </c>
      <c r="D13" s="35">
        <v>0.74050322738129415</v>
      </c>
      <c r="E13" s="1">
        <v>7.2469564048008889E-2</v>
      </c>
      <c r="F13" s="26">
        <v>0.46069840221732955</v>
      </c>
      <c r="G13" s="26">
        <v>0.70483052631578946</v>
      </c>
      <c r="H13" s="26">
        <v>0.59232293867364938</v>
      </c>
      <c r="I13" s="4">
        <v>0.2</v>
      </c>
      <c r="J13" s="3">
        <v>1.0846738730487495</v>
      </c>
      <c r="K13" s="3">
        <v>6.7057641599432678</v>
      </c>
      <c r="L13" s="3">
        <v>8.9958406147987695</v>
      </c>
    </row>
    <row r="14" spans="1:12" ht="11.65" x14ac:dyDescent="0.35">
      <c r="A14" s="12">
        <v>5</v>
      </c>
      <c r="B14" s="24" t="s">
        <v>137</v>
      </c>
      <c r="C14" s="25">
        <v>40</v>
      </c>
      <c r="D14" s="35">
        <v>0.82356953688806533</v>
      </c>
      <c r="E14" s="1">
        <v>7.5666716286421562E-2</v>
      </c>
      <c r="F14" s="26">
        <v>0.5558139498773309</v>
      </c>
      <c r="G14" s="26">
        <v>0.81254449999999989</v>
      </c>
      <c r="H14" s="26">
        <v>0.40622357866897629</v>
      </c>
      <c r="I14" s="4">
        <v>0.24400650000000002</v>
      </c>
      <c r="J14" s="3">
        <v>0.83700929072277575</v>
      </c>
      <c r="K14" s="3">
        <v>9.0492989623701803</v>
      </c>
      <c r="L14" s="3">
        <v>16.563435317384588</v>
      </c>
    </row>
    <row r="15" spans="1:12" ht="11.65" x14ac:dyDescent="0.35">
      <c r="A15" s="12">
        <v>6</v>
      </c>
      <c r="B15" s="24" t="s">
        <v>138</v>
      </c>
      <c r="C15" s="25">
        <v>9</v>
      </c>
      <c r="D15" s="35">
        <v>0.71350422434991823</v>
      </c>
      <c r="E15" s="1">
        <v>7.9018498916745325E-2</v>
      </c>
      <c r="F15" s="26">
        <v>0.49615004256059447</v>
      </c>
      <c r="G15" s="26">
        <v>0.66094555555555556</v>
      </c>
      <c r="H15" s="26">
        <v>0.35421939080210557</v>
      </c>
      <c r="I15" s="4">
        <v>0.272285</v>
      </c>
      <c r="J15" s="3">
        <v>5.1547214587386954</v>
      </c>
      <c r="K15" s="3">
        <v>11.503774594020339</v>
      </c>
      <c r="L15" s="3">
        <v>18.715647111111114</v>
      </c>
    </row>
    <row r="16" spans="1:12" ht="11.65" x14ac:dyDescent="0.35">
      <c r="A16" s="12">
        <v>7</v>
      </c>
      <c r="B16" s="24" t="s">
        <v>139</v>
      </c>
      <c r="C16" s="25">
        <v>13</v>
      </c>
      <c r="D16" s="35">
        <v>0.81512515113504103</v>
      </c>
      <c r="E16" s="1">
        <v>9.9821234390629995E-2</v>
      </c>
      <c r="F16" s="26">
        <v>0.57091157983381202</v>
      </c>
      <c r="G16" s="26">
        <v>0.93705461538461543</v>
      </c>
      <c r="H16" s="26">
        <v>1.6984661028506516</v>
      </c>
      <c r="I16" s="4">
        <v>0.2</v>
      </c>
      <c r="J16" s="3">
        <v>2.1902912115910715</v>
      </c>
      <c r="K16" s="3">
        <v>7.9625014238708456</v>
      </c>
      <c r="L16" s="3">
        <v>14.170404175398746</v>
      </c>
    </row>
    <row r="17" spans="1:12" ht="11.65" x14ac:dyDescent="0.35">
      <c r="A17" s="12">
        <v>8</v>
      </c>
      <c r="B17" s="24" t="s">
        <v>140</v>
      </c>
      <c r="C17" s="25">
        <v>22</v>
      </c>
      <c r="D17" s="35">
        <v>0.85965376331499277</v>
      </c>
      <c r="E17" s="1">
        <v>0.10185069687084185</v>
      </c>
      <c r="F17" s="26">
        <v>0.73473504552256796</v>
      </c>
      <c r="G17" s="26">
        <v>0.96258409090909103</v>
      </c>
      <c r="H17" s="26">
        <v>0.2803666861820206</v>
      </c>
      <c r="I17" s="4">
        <v>0.23068549999999999</v>
      </c>
      <c r="J17" s="3">
        <v>0.84609462831267779</v>
      </c>
      <c r="K17" s="3">
        <v>7.9375973389005274</v>
      </c>
      <c r="L17" s="3">
        <v>12.40754534064517</v>
      </c>
    </row>
    <row r="18" spans="1:12" ht="11.65" x14ac:dyDescent="0.35">
      <c r="A18" s="12">
        <v>9</v>
      </c>
      <c r="B18" s="24" t="s">
        <v>141</v>
      </c>
      <c r="C18" s="25">
        <v>40</v>
      </c>
      <c r="D18" s="35">
        <v>0.99243076440213307</v>
      </c>
      <c r="E18" s="1">
        <v>5.8055852136013643E-2</v>
      </c>
      <c r="F18" s="26">
        <v>1.0128626812239303</v>
      </c>
      <c r="G18" s="26">
        <v>1.3619824999999994</v>
      </c>
      <c r="H18" s="26">
        <v>0.10020747533511901</v>
      </c>
      <c r="I18" s="4">
        <v>0.24368800000000002</v>
      </c>
      <c r="J18" s="3">
        <v>0.7783881111878983</v>
      </c>
      <c r="K18" s="3">
        <v>11.575660498625956</v>
      </c>
      <c r="L18" s="3">
        <v>10.450349312792969</v>
      </c>
    </row>
    <row r="19" spans="1:12" ht="11.65" x14ac:dyDescent="0.35">
      <c r="A19" s="12">
        <v>10</v>
      </c>
      <c r="B19" s="24" t="s">
        <v>142</v>
      </c>
      <c r="C19" s="25">
        <v>75</v>
      </c>
      <c r="D19" s="35">
        <v>0.97014505973054155</v>
      </c>
      <c r="E19" s="1">
        <v>6.2323456073131826E-2</v>
      </c>
      <c r="F19" s="26">
        <v>0.77927249288952849</v>
      </c>
      <c r="G19" s="26">
        <v>1.0688224</v>
      </c>
      <c r="H19" s="26">
        <v>0.14171300165633702</v>
      </c>
      <c r="I19" s="4">
        <v>0.20913100000000001</v>
      </c>
      <c r="J19" s="3">
        <v>0.89453295208363837</v>
      </c>
      <c r="K19" s="3">
        <v>10.012745137498531</v>
      </c>
      <c r="L19" s="3">
        <v>10.614952380215147</v>
      </c>
    </row>
    <row r="20" spans="1:12" ht="11.65" x14ac:dyDescent="0.35">
      <c r="A20" s="12">
        <v>11</v>
      </c>
      <c r="B20" s="24" t="s">
        <v>143</v>
      </c>
      <c r="C20" s="25">
        <v>156</v>
      </c>
      <c r="D20" s="35">
        <v>1.0622406865654068</v>
      </c>
      <c r="E20" s="1">
        <v>5.056800943989341E-2</v>
      </c>
      <c r="F20" s="26">
        <v>1.003315163481622</v>
      </c>
      <c r="G20" s="26">
        <v>1.1230239102564115</v>
      </c>
      <c r="H20" s="26">
        <v>5.6086214991943398E-2</v>
      </c>
      <c r="I20" s="4">
        <v>0.2</v>
      </c>
      <c r="J20" s="3">
        <v>3.1746452229959417</v>
      </c>
      <c r="K20" s="3">
        <v>14.707903939901879</v>
      </c>
      <c r="L20" s="3">
        <v>16.079284196380279</v>
      </c>
    </row>
    <row r="21" spans="1:12" ht="11.65" x14ac:dyDescent="0.35">
      <c r="A21" s="12">
        <v>12</v>
      </c>
      <c r="B21" s="24" t="s">
        <v>269</v>
      </c>
      <c r="C21" s="25">
        <v>33</v>
      </c>
      <c r="D21" s="35">
        <v>0.91815065274392882</v>
      </c>
      <c r="E21" s="1">
        <v>5.1986257163647425</v>
      </c>
      <c r="F21" s="26">
        <v>0.72130141497848921</v>
      </c>
      <c r="G21" s="26">
        <v>0.9054912121212122</v>
      </c>
      <c r="H21" s="26">
        <v>0.75996815155221564</v>
      </c>
      <c r="I21" s="4">
        <v>0.22320499999999999</v>
      </c>
      <c r="J21" s="3">
        <v>3.0401909650658885</v>
      </c>
      <c r="K21" s="3">
        <v>9.6598030823803285</v>
      </c>
      <c r="L21" s="3">
        <v>10.47006087954095</v>
      </c>
    </row>
    <row r="22" spans="1:12" ht="11.65" x14ac:dyDescent="0.35">
      <c r="A22" s="12">
        <v>13</v>
      </c>
      <c r="B22" s="24" t="s">
        <v>144</v>
      </c>
      <c r="C22" s="25">
        <v>21</v>
      </c>
      <c r="D22" s="35">
        <v>0.86472425739009495</v>
      </c>
      <c r="E22" s="1">
        <v>0.11711207334519494</v>
      </c>
      <c r="F22" s="26">
        <v>0.58703274521424265</v>
      </c>
      <c r="G22" s="26">
        <v>0.99408714285714306</v>
      </c>
      <c r="H22" s="26">
        <v>0.53309732366896911</v>
      </c>
      <c r="I22" s="4">
        <v>0.22338000000000002</v>
      </c>
      <c r="J22" s="3">
        <v>1.002791785887863</v>
      </c>
      <c r="K22" s="3">
        <v>11.876005055481157</v>
      </c>
      <c r="L22" s="3">
        <v>17.32250150973179</v>
      </c>
    </row>
    <row r="23" spans="1:12" ht="11.65" x14ac:dyDescent="0.35">
      <c r="A23" s="12">
        <v>14</v>
      </c>
      <c r="B23" s="24" t="s">
        <v>253</v>
      </c>
      <c r="C23" s="25">
        <v>138</v>
      </c>
      <c r="D23" s="35">
        <v>0.89520320652959173</v>
      </c>
      <c r="E23" s="1">
        <v>0.20340773240048413</v>
      </c>
      <c r="F23" s="26">
        <v>0.59698255445862236</v>
      </c>
      <c r="G23" s="26">
        <v>0.96100862318840619</v>
      </c>
      <c r="H23" s="26">
        <v>0.47574042912529091</v>
      </c>
      <c r="I23" s="4">
        <v>0.24145549999999999</v>
      </c>
      <c r="J23" s="3">
        <v>0.43814925102558611</v>
      </c>
      <c r="K23" s="3">
        <v>5.1115429677686448</v>
      </c>
      <c r="L23" s="3">
        <v>8.5761948099460863</v>
      </c>
    </row>
    <row r="24" spans="1:12" ht="11.65" x14ac:dyDescent="0.35">
      <c r="A24" s="12">
        <v>15</v>
      </c>
      <c r="B24" s="24" t="s">
        <v>145</v>
      </c>
      <c r="C24" s="25">
        <v>40</v>
      </c>
      <c r="D24" s="35">
        <v>0.75893121548875386</v>
      </c>
      <c r="E24" s="1">
        <v>4.0739227416654027E-2</v>
      </c>
      <c r="F24" s="26">
        <v>0.47708884092350845</v>
      </c>
      <c r="G24" s="26">
        <v>0.92953875000000019</v>
      </c>
      <c r="H24" s="26">
        <v>0.65042541065409576</v>
      </c>
      <c r="I24" s="4">
        <v>0.21493950000000001</v>
      </c>
      <c r="J24" s="3">
        <v>0.63032288021194283</v>
      </c>
      <c r="K24" s="3">
        <v>11.819011119120329</v>
      </c>
      <c r="L24" s="3">
        <v>16.854561351409181</v>
      </c>
    </row>
    <row r="25" spans="1:12" ht="11.65" x14ac:dyDescent="0.35">
      <c r="A25" s="12">
        <v>16</v>
      </c>
      <c r="B25" s="24" t="s">
        <v>146</v>
      </c>
      <c r="C25" s="25">
        <v>57</v>
      </c>
      <c r="D25" s="35">
        <v>1.1355869471474389</v>
      </c>
      <c r="E25" s="1">
        <v>0.10948148279861428</v>
      </c>
      <c r="F25" s="26">
        <v>1.2269142906216868</v>
      </c>
      <c r="G25" s="26">
        <v>1.4142582456140353</v>
      </c>
      <c r="H25" s="26">
        <v>0.20584173433426001</v>
      </c>
      <c r="I25" s="4">
        <v>0.2</v>
      </c>
      <c r="J25" s="3">
        <v>4.3055100274322751</v>
      </c>
      <c r="K25" s="3">
        <v>0.15764526803612405</v>
      </c>
      <c r="L25" s="3">
        <v>6.7031082766412259E-2</v>
      </c>
    </row>
    <row r="26" spans="1:12" ht="11.65" x14ac:dyDescent="0.35">
      <c r="A26" s="12">
        <v>17</v>
      </c>
      <c r="B26" s="24" t="s">
        <v>147</v>
      </c>
      <c r="C26" s="25">
        <v>10</v>
      </c>
      <c r="D26" s="35">
        <v>0.74903321229464459</v>
      </c>
      <c r="E26" s="1">
        <v>4.5003673300216859E-2</v>
      </c>
      <c r="F26" s="26">
        <v>0.45603294423853635</v>
      </c>
      <c r="G26" s="26">
        <v>0.60759699999999994</v>
      </c>
      <c r="H26" s="26">
        <v>0.61540258336687725</v>
      </c>
      <c r="I26" s="4">
        <v>0.27656599999999998</v>
      </c>
      <c r="J26" s="3">
        <v>1.0283852242454987</v>
      </c>
      <c r="K26" s="3">
        <v>6.7160731363333657</v>
      </c>
      <c r="L26" s="3">
        <v>12.060824399106689</v>
      </c>
    </row>
    <row r="27" spans="1:12" ht="11.65" x14ac:dyDescent="0.35">
      <c r="A27" s="12">
        <v>18</v>
      </c>
      <c r="B27" s="24" t="s">
        <v>148</v>
      </c>
      <c r="C27" s="25">
        <v>21</v>
      </c>
      <c r="D27" s="35">
        <v>0.8197183315918215</v>
      </c>
      <c r="E27" s="1">
        <v>9.972453222138504E-2</v>
      </c>
      <c r="F27" s="26">
        <v>0.57705675969255599</v>
      </c>
      <c r="G27" s="26">
        <v>0.96923857142857139</v>
      </c>
      <c r="H27" s="26">
        <v>0.76197201484083754</v>
      </c>
      <c r="I27" s="4">
        <v>0.25144300000000003</v>
      </c>
      <c r="J27" s="3">
        <v>1.1282810810810813</v>
      </c>
      <c r="K27" s="3">
        <v>8.0513608255893825</v>
      </c>
      <c r="L27" s="3">
        <v>9.6393400472755992</v>
      </c>
    </row>
    <row r="28" spans="1:12" ht="11.65" x14ac:dyDescent="0.35">
      <c r="A28" s="12">
        <v>19</v>
      </c>
      <c r="B28" s="24" t="s">
        <v>254</v>
      </c>
      <c r="C28" s="25">
        <v>40</v>
      </c>
      <c r="D28" s="35">
        <v>0.92253988258870978</v>
      </c>
      <c r="E28" s="1">
        <v>6.364240700532689E-2</v>
      </c>
      <c r="F28" s="26">
        <v>0.78385039335651574</v>
      </c>
      <c r="G28" s="26">
        <v>1.1176154999999999</v>
      </c>
      <c r="H28" s="26">
        <v>0.10749594112024864</v>
      </c>
      <c r="I28" s="4">
        <v>0.21196100000000001</v>
      </c>
      <c r="J28" s="3">
        <v>0.89148498805090381</v>
      </c>
      <c r="K28" s="3">
        <v>12.098411474994464</v>
      </c>
      <c r="L28" s="3">
        <v>15.038567329945229</v>
      </c>
    </row>
    <row r="29" spans="1:12" ht="11.65" x14ac:dyDescent="0.35">
      <c r="A29" s="12">
        <v>20</v>
      </c>
      <c r="B29" s="24" t="s">
        <v>149</v>
      </c>
      <c r="C29" s="25">
        <v>91</v>
      </c>
      <c r="D29" s="35">
        <v>0.96599170606340468</v>
      </c>
      <c r="E29" s="1">
        <v>4.3307976455945099E-2</v>
      </c>
      <c r="F29" s="26">
        <v>0.82812314663363717</v>
      </c>
      <c r="G29" s="26">
        <v>1.0285107692307693</v>
      </c>
      <c r="H29" s="26">
        <v>0.1977336801009992</v>
      </c>
      <c r="I29" s="4">
        <v>0.24170900000000001</v>
      </c>
      <c r="J29" s="3">
        <v>1.2448410906762011</v>
      </c>
      <c r="K29" s="3">
        <v>9.802731772744437</v>
      </c>
      <c r="L29" s="3">
        <v>13.357176214313579</v>
      </c>
    </row>
    <row r="30" spans="1:12" ht="11.65" x14ac:dyDescent="0.35">
      <c r="A30" s="12">
        <v>21</v>
      </c>
      <c r="B30" s="24" t="s">
        <v>150</v>
      </c>
      <c r="C30" s="25">
        <v>7</v>
      </c>
      <c r="D30" s="35">
        <v>0.71272938512996187</v>
      </c>
      <c r="E30" s="1">
        <v>2.920696479688855E-2</v>
      </c>
      <c r="F30" s="26">
        <v>0.31859194461905388</v>
      </c>
      <c r="G30" s="26">
        <v>0.9155228571428573</v>
      </c>
      <c r="H30" s="26">
        <v>1.5857217063996472</v>
      </c>
      <c r="I30" s="4">
        <v>0.2</v>
      </c>
      <c r="J30" s="3">
        <v>2.4614659596860191</v>
      </c>
      <c r="K30" s="3">
        <v>7.11107905218174</v>
      </c>
      <c r="L30" s="3">
        <v>9.3186609120045034</v>
      </c>
    </row>
    <row r="31" spans="1:12" ht="11.65" x14ac:dyDescent="0.35">
      <c r="A31" s="12">
        <v>22</v>
      </c>
      <c r="B31" s="24" t="s">
        <v>255</v>
      </c>
      <c r="C31" s="25">
        <v>23</v>
      </c>
      <c r="D31" s="35">
        <v>0.94193943806740943</v>
      </c>
      <c r="E31" s="1">
        <v>2.2306536487055183E-2</v>
      </c>
      <c r="F31" s="26">
        <v>0.8649444690528183</v>
      </c>
      <c r="G31" s="26">
        <v>1.1185582608695654</v>
      </c>
      <c r="H31" s="26">
        <v>0.26794209620055626</v>
      </c>
      <c r="I31" s="4">
        <v>0.25727</v>
      </c>
      <c r="J31" s="3">
        <v>0.96108089521761397</v>
      </c>
      <c r="K31" s="3">
        <v>8.8774325945724488</v>
      </c>
      <c r="L31" s="3">
        <v>19.139274196524209</v>
      </c>
    </row>
    <row r="32" spans="1:12" ht="11.65" x14ac:dyDescent="0.35">
      <c r="A32" s="12">
        <v>23</v>
      </c>
      <c r="B32" s="24" t="s">
        <v>151</v>
      </c>
      <c r="C32" s="25">
        <v>37</v>
      </c>
      <c r="D32" s="35">
        <v>0.91825996459676706</v>
      </c>
      <c r="E32" s="1">
        <v>9.3004709408293182E-2</v>
      </c>
      <c r="F32" s="26">
        <v>0.78160652240673567</v>
      </c>
      <c r="G32" s="26">
        <v>1.1420716216216213</v>
      </c>
      <c r="H32" s="26">
        <v>0.66591998920082851</v>
      </c>
      <c r="I32" s="4">
        <v>0.2</v>
      </c>
      <c r="J32" s="3">
        <v>2.1226770655176379</v>
      </c>
      <c r="K32" s="3">
        <v>7.6008062796575731</v>
      </c>
      <c r="L32" s="3">
        <v>11.209634261933166</v>
      </c>
    </row>
    <row r="33" spans="1:12" ht="11.65" x14ac:dyDescent="0.35">
      <c r="A33" s="12">
        <v>24</v>
      </c>
      <c r="B33" s="24" t="s">
        <v>152</v>
      </c>
      <c r="C33" s="25">
        <v>2</v>
      </c>
      <c r="D33" s="35">
        <v>0.95794479296159663</v>
      </c>
      <c r="E33" s="1">
        <v>1.4775805048245707E-2</v>
      </c>
      <c r="F33" s="26">
        <v>0.73609870120268528</v>
      </c>
      <c r="G33" s="26">
        <v>0.96422499999999989</v>
      </c>
      <c r="H33" s="26">
        <v>2.8090045875428311E-2</v>
      </c>
      <c r="I33" s="4">
        <v>0.20405200000000001</v>
      </c>
      <c r="J33" s="3">
        <v>8.462829046138415</v>
      </c>
      <c r="K33" s="3">
        <v>1630.4623043104796</v>
      </c>
      <c r="L33" s="3">
        <v>40.236262353839123</v>
      </c>
    </row>
    <row r="34" spans="1:12" ht="11.65" x14ac:dyDescent="0.35">
      <c r="A34" s="12">
        <v>25</v>
      </c>
      <c r="B34" s="24" t="s">
        <v>270</v>
      </c>
      <c r="C34" s="25">
        <v>28</v>
      </c>
      <c r="D34" s="35">
        <v>0.8238593196232481</v>
      </c>
      <c r="E34" s="1">
        <v>0.10294772735133273</v>
      </c>
      <c r="F34" s="26">
        <v>0.51152610314244973</v>
      </c>
      <c r="G34" s="26">
        <v>1.1032521428571427</v>
      </c>
      <c r="H34" s="26">
        <v>1.490270043291267</v>
      </c>
      <c r="I34" s="4">
        <v>0.20313999999999999</v>
      </c>
      <c r="J34" s="3">
        <v>5.7675380267582765</v>
      </c>
      <c r="K34" s="3">
        <v>6.9376264390803941</v>
      </c>
      <c r="L34" s="3">
        <v>7.0091102816916671</v>
      </c>
    </row>
    <row r="35" spans="1:12" ht="11.65" x14ac:dyDescent="0.35">
      <c r="A35" s="12">
        <v>26</v>
      </c>
      <c r="B35" s="24" t="s">
        <v>153</v>
      </c>
      <c r="C35" s="25">
        <v>12</v>
      </c>
      <c r="D35" s="35">
        <v>0.83487479651994978</v>
      </c>
      <c r="E35" s="1">
        <v>6.0184564747070783E-2</v>
      </c>
      <c r="F35" s="26">
        <v>0.50518401679234959</v>
      </c>
      <c r="G35" s="26">
        <v>0.78474083333333322</v>
      </c>
      <c r="H35" s="26">
        <v>0.56550962527793891</v>
      </c>
      <c r="I35" s="4">
        <v>0.2734605</v>
      </c>
      <c r="J35" s="3">
        <v>0.67121617200136963</v>
      </c>
      <c r="K35" s="3">
        <v>5.0785064954078951</v>
      </c>
      <c r="L35" s="3">
        <v>9.2043306298857175</v>
      </c>
    </row>
    <row r="36" spans="1:12" ht="11.65" x14ac:dyDescent="0.35">
      <c r="A36" s="12">
        <v>27</v>
      </c>
      <c r="B36" s="24" t="s">
        <v>154</v>
      </c>
      <c r="C36" s="25">
        <v>98</v>
      </c>
      <c r="D36" s="35">
        <v>0.8526355267979242</v>
      </c>
      <c r="E36" s="1">
        <v>0.13382950720089434</v>
      </c>
      <c r="F36" s="26">
        <v>0.54099687786290884</v>
      </c>
      <c r="G36" s="26">
        <v>0.84278387755102058</v>
      </c>
      <c r="H36" s="26">
        <v>1.02100535860792</v>
      </c>
      <c r="I36" s="4">
        <v>0.2</v>
      </c>
      <c r="J36" s="3">
        <v>0.80123049554650927</v>
      </c>
      <c r="K36" s="3">
        <v>7.1763246292744221</v>
      </c>
      <c r="L36" s="3">
        <v>11.251833514394201</v>
      </c>
    </row>
    <row r="37" spans="1:12" ht="11.65" x14ac:dyDescent="0.35">
      <c r="A37" s="12">
        <v>28</v>
      </c>
      <c r="B37" s="24" t="s">
        <v>155</v>
      </c>
      <c r="C37" s="25">
        <v>71</v>
      </c>
      <c r="D37" s="35">
        <v>1.0217389714459229</v>
      </c>
      <c r="E37" s="1">
        <v>6.0539193826805913E-2</v>
      </c>
      <c r="F37" s="26">
        <v>0.87639664748509249</v>
      </c>
      <c r="G37" s="26">
        <v>1.0555790140845076</v>
      </c>
      <c r="H37" s="26">
        <v>0.10094985398008252</v>
      </c>
      <c r="I37" s="4">
        <v>0.2</v>
      </c>
      <c r="J37" s="3">
        <v>1.2554180305541687</v>
      </c>
      <c r="K37" s="3">
        <v>9.9508609381486099</v>
      </c>
      <c r="L37" s="3">
        <v>10.271778018249103</v>
      </c>
    </row>
    <row r="38" spans="1:12" ht="11.65" x14ac:dyDescent="0.35">
      <c r="A38" s="12">
        <v>29</v>
      </c>
      <c r="B38" s="24" t="s">
        <v>156</v>
      </c>
      <c r="C38" s="25">
        <v>9</v>
      </c>
      <c r="D38" s="35">
        <v>0.91997486259754646</v>
      </c>
      <c r="E38" s="1">
        <v>8.6736865235308491E-2</v>
      </c>
      <c r="F38" s="26">
        <v>0.5991935235763205</v>
      </c>
      <c r="G38" s="26">
        <v>1.2007511111111109</v>
      </c>
      <c r="H38" s="26">
        <v>0.58455987418828603</v>
      </c>
      <c r="I38" s="4">
        <v>0.28492200000000001</v>
      </c>
      <c r="J38" s="3">
        <v>0.34193639506384255</v>
      </c>
      <c r="K38" s="3">
        <v>7.3151786176541966</v>
      </c>
      <c r="L38" s="3">
        <v>9.5245030261278725</v>
      </c>
    </row>
    <row r="39" spans="1:12" ht="11.65" x14ac:dyDescent="0.35">
      <c r="A39" s="12">
        <v>30</v>
      </c>
      <c r="B39" s="24" t="s">
        <v>157</v>
      </c>
      <c r="C39" s="25">
        <v>160</v>
      </c>
      <c r="D39" s="35">
        <v>0.91460227458173082</v>
      </c>
      <c r="E39" s="1">
        <v>0.13995771539256341</v>
      </c>
      <c r="F39" s="26">
        <v>0.67183010675182908</v>
      </c>
      <c r="G39" s="26">
        <v>0.90294781249999967</v>
      </c>
      <c r="H39" s="26">
        <v>0.37668419306208478</v>
      </c>
      <c r="I39" s="4">
        <v>0.23179</v>
      </c>
      <c r="J39" s="3">
        <v>0.64698970489327856</v>
      </c>
      <c r="K39" s="3">
        <v>10.764202961682306</v>
      </c>
      <c r="L39" s="3">
        <v>13.093440719099288</v>
      </c>
    </row>
    <row r="40" spans="1:12" ht="11.65" x14ac:dyDescent="0.35">
      <c r="A40" s="12">
        <v>31</v>
      </c>
      <c r="B40" s="24" t="s">
        <v>256</v>
      </c>
      <c r="C40" s="25">
        <v>70</v>
      </c>
      <c r="D40" s="35">
        <v>1.002353217544804</v>
      </c>
      <c r="E40" s="1">
        <v>6.1037558840883639E-2</v>
      </c>
      <c r="F40" s="26">
        <v>0.87141602424280329</v>
      </c>
      <c r="G40" s="26">
        <v>1.1335712857142857</v>
      </c>
      <c r="H40" s="26">
        <v>0.22767883160152644</v>
      </c>
      <c r="I40" s="4">
        <v>0.23820000000000002</v>
      </c>
      <c r="J40" s="3">
        <v>1.0761626848306647</v>
      </c>
      <c r="K40" s="3">
        <v>9.676365450932952</v>
      </c>
      <c r="L40" s="3">
        <v>13.767154304632989</v>
      </c>
    </row>
    <row r="41" spans="1:12" ht="11.65" x14ac:dyDescent="0.35">
      <c r="A41" s="12">
        <v>32</v>
      </c>
      <c r="B41" s="24" t="s">
        <v>158</v>
      </c>
      <c r="C41" s="25">
        <v>54</v>
      </c>
      <c r="D41" s="35">
        <v>0.82882967537124075</v>
      </c>
      <c r="E41" s="1">
        <v>6.344488798273959E-2</v>
      </c>
      <c r="F41" s="26">
        <v>0.62104630894594104</v>
      </c>
      <c r="G41" s="26">
        <v>0.81962851851851848</v>
      </c>
      <c r="H41" s="26">
        <v>0.28997795806000493</v>
      </c>
      <c r="I41" s="4">
        <v>0.24715900000000002</v>
      </c>
      <c r="J41" s="3">
        <v>1.1089324621598644</v>
      </c>
      <c r="K41" s="3">
        <v>8.1073774361514008</v>
      </c>
      <c r="L41" s="3">
        <v>12.422745612348612</v>
      </c>
    </row>
    <row r="42" spans="1:12" ht="11.65" x14ac:dyDescent="0.35">
      <c r="A42" s="12">
        <v>33</v>
      </c>
      <c r="B42" s="24" t="s">
        <v>159</v>
      </c>
      <c r="C42" s="25">
        <v>25</v>
      </c>
      <c r="D42" s="35">
        <v>0.93547768646304263</v>
      </c>
      <c r="E42" s="1">
        <v>0.1081083445573916</v>
      </c>
      <c r="F42" s="26">
        <v>0.70727064492250813</v>
      </c>
      <c r="G42" s="26">
        <v>0.95294079999999981</v>
      </c>
      <c r="H42" s="26">
        <v>0.158398558786148</v>
      </c>
      <c r="I42" s="4">
        <v>0.2</v>
      </c>
      <c r="J42" s="3">
        <v>0.48656359535907401</v>
      </c>
      <c r="K42" s="3">
        <v>7.101377199972621</v>
      </c>
      <c r="L42" s="3">
        <v>6.8809998411332884</v>
      </c>
    </row>
    <row r="43" spans="1:12" ht="11.65" x14ac:dyDescent="0.35">
      <c r="A43" s="12">
        <v>34</v>
      </c>
      <c r="B43" s="24" t="s">
        <v>271</v>
      </c>
      <c r="C43" s="25">
        <v>51</v>
      </c>
      <c r="D43" s="35">
        <v>0.85331867695139862</v>
      </c>
      <c r="E43" s="1">
        <v>0.21343437926927444</v>
      </c>
      <c r="F43" s="26">
        <v>0.57087858452342133</v>
      </c>
      <c r="G43" s="26">
        <v>1.1694625490196082</v>
      </c>
      <c r="H43" s="26">
        <v>0.57672816441188191</v>
      </c>
      <c r="I43" s="4">
        <v>0.22468299999999999</v>
      </c>
      <c r="J43" s="3">
        <v>4.4722726846029985</v>
      </c>
      <c r="K43" s="3">
        <v>10.495576249181198</v>
      </c>
      <c r="L43" s="3">
        <v>11.716466379336179</v>
      </c>
    </row>
    <row r="44" spans="1:12" ht="11.65" x14ac:dyDescent="0.35">
      <c r="A44" s="12">
        <v>35</v>
      </c>
      <c r="B44" s="24" t="s">
        <v>257</v>
      </c>
      <c r="C44" s="25">
        <v>9</v>
      </c>
      <c r="D44" s="35">
        <v>0.76547552487329584</v>
      </c>
      <c r="E44" s="1">
        <v>2.7641407431352329E-2</v>
      </c>
      <c r="F44" s="26">
        <v>0.5277756574248178</v>
      </c>
      <c r="G44" s="26">
        <v>0.68845444444444448</v>
      </c>
      <c r="H44" s="26">
        <v>0.10022619122159826</v>
      </c>
      <c r="I44" s="4">
        <v>0.235014</v>
      </c>
      <c r="J44" s="3">
        <v>0.70264186068347945</v>
      </c>
      <c r="K44" s="3">
        <v>11.364508139409363</v>
      </c>
      <c r="L44" s="3">
        <v>15.579919825806451</v>
      </c>
    </row>
    <row r="45" spans="1:12" ht="11.65" x14ac:dyDescent="0.35">
      <c r="A45" s="12">
        <v>36</v>
      </c>
      <c r="B45" s="24" t="s">
        <v>160</v>
      </c>
      <c r="C45" s="25">
        <v>17</v>
      </c>
      <c r="D45" s="35">
        <v>1.2164456660227556</v>
      </c>
      <c r="E45" s="1">
        <v>5.1996422041483019E-2</v>
      </c>
      <c r="F45" s="26">
        <v>1.3449536979758308</v>
      </c>
      <c r="G45" s="26">
        <v>1.5337347058823529</v>
      </c>
      <c r="H45" s="26">
        <v>0.15488795111275289</v>
      </c>
      <c r="I45" s="4">
        <v>0.25859599999999999</v>
      </c>
      <c r="J45" s="3">
        <v>4.2348816954513078</v>
      </c>
      <c r="K45" s="3">
        <v>11.94909112203854</v>
      </c>
      <c r="L45" s="3">
        <v>18.501910673672764</v>
      </c>
    </row>
    <row r="46" spans="1:12" ht="11.65" x14ac:dyDescent="0.35">
      <c r="A46" s="12">
        <v>37</v>
      </c>
      <c r="B46" s="24" t="s">
        <v>161</v>
      </c>
      <c r="C46" s="25">
        <v>17</v>
      </c>
      <c r="D46" s="35">
        <v>0.83227399438824334</v>
      </c>
      <c r="E46" s="1">
        <v>4.5388823922212114E-2</v>
      </c>
      <c r="F46" s="26">
        <v>0.59194480682937545</v>
      </c>
      <c r="G46" s="26">
        <v>0.77798529411764716</v>
      </c>
      <c r="H46" s="26">
        <v>0.30460519069408554</v>
      </c>
      <c r="I46" s="4">
        <v>0.238368</v>
      </c>
      <c r="J46" s="3">
        <v>1.0902270088625496</v>
      </c>
      <c r="K46" s="3">
        <v>9.2548883030402394</v>
      </c>
      <c r="L46" s="3">
        <v>11.208493314717749</v>
      </c>
    </row>
    <row r="47" spans="1:12" ht="11.65" x14ac:dyDescent="0.35">
      <c r="A47" s="12">
        <v>38</v>
      </c>
      <c r="B47" s="24" t="s">
        <v>162</v>
      </c>
      <c r="C47" s="25">
        <v>13</v>
      </c>
      <c r="D47" s="35">
        <v>0.76117553668314575</v>
      </c>
      <c r="E47" s="1">
        <v>3.5672846055236657E-2</v>
      </c>
      <c r="F47" s="26">
        <v>0.49572931740707832</v>
      </c>
      <c r="G47" s="26">
        <v>0.64349307692307689</v>
      </c>
      <c r="H47" s="26">
        <v>0.49249967666438521</v>
      </c>
      <c r="I47" s="4">
        <v>0.26482299999999998</v>
      </c>
      <c r="J47" s="3">
        <v>1.0933083303579996</v>
      </c>
      <c r="K47" s="3">
        <v>8.8986414587332057</v>
      </c>
      <c r="L47" s="3">
        <v>9.9217431643416134</v>
      </c>
    </row>
    <row r="48" spans="1:12" ht="11.65" x14ac:dyDescent="0.35">
      <c r="A48" s="12">
        <v>39</v>
      </c>
      <c r="B48" s="24" t="s">
        <v>163</v>
      </c>
      <c r="C48" s="25">
        <v>24</v>
      </c>
      <c r="D48" s="35">
        <v>0.88684438890530737</v>
      </c>
      <c r="E48" s="1">
        <v>4.2339634553593748E-2</v>
      </c>
      <c r="F48" s="26">
        <v>0.59590154813658602</v>
      </c>
      <c r="G48" s="26">
        <v>0.80009666666666657</v>
      </c>
      <c r="H48" s="26">
        <v>0.47760850007967753</v>
      </c>
      <c r="I48" s="4">
        <v>0.23535299999999998</v>
      </c>
      <c r="J48" s="3">
        <v>0.7545090843592247</v>
      </c>
      <c r="K48" s="3">
        <v>8.2375882182939364</v>
      </c>
      <c r="L48" s="3">
        <v>10.04458713839486</v>
      </c>
    </row>
    <row r="49" spans="1:12" ht="11.65" x14ac:dyDescent="0.35">
      <c r="A49" s="12">
        <v>40</v>
      </c>
      <c r="B49" s="24" t="s">
        <v>272</v>
      </c>
      <c r="C49" s="25">
        <v>145</v>
      </c>
      <c r="D49" s="35">
        <v>0.85133438937953543</v>
      </c>
      <c r="E49" s="1">
        <v>3.5850599704308559</v>
      </c>
      <c r="F49" s="26">
        <v>0.36706984197853032</v>
      </c>
      <c r="G49" s="26">
        <v>0.70937331034482787</v>
      </c>
      <c r="H49" s="26">
        <v>2.0451015510014465</v>
      </c>
      <c r="I49" s="4">
        <v>0.21756900000000001</v>
      </c>
      <c r="J49" s="3">
        <v>3.8069808141848198</v>
      </c>
      <c r="K49" s="3">
        <v>3.3761852573820099</v>
      </c>
      <c r="L49" s="3">
        <v>3.4424747663443696</v>
      </c>
    </row>
    <row r="50" spans="1:12" ht="11.65" x14ac:dyDescent="0.35">
      <c r="A50" s="12">
        <v>41</v>
      </c>
      <c r="B50" s="24" t="s">
        <v>273</v>
      </c>
      <c r="C50" s="25">
        <v>7</v>
      </c>
      <c r="D50" s="35">
        <v>0.82135989987216063</v>
      </c>
      <c r="E50" s="1">
        <v>5.0833074140859864</v>
      </c>
      <c r="F50" s="26">
        <v>0.22306117704156617</v>
      </c>
      <c r="G50" s="26">
        <v>0.7345085714285714</v>
      </c>
      <c r="H50" s="26">
        <v>4.51683628873272</v>
      </c>
      <c r="I50" s="4">
        <v>0.22620899999999999</v>
      </c>
      <c r="J50" s="3">
        <v>3.5977261857272884</v>
      </c>
      <c r="K50" s="3" t="s">
        <v>274</v>
      </c>
      <c r="L50" s="3" t="s">
        <v>274</v>
      </c>
    </row>
    <row r="51" spans="1:12" ht="11.65" x14ac:dyDescent="0.35">
      <c r="A51" s="12">
        <v>42</v>
      </c>
      <c r="B51" s="24" t="s">
        <v>164</v>
      </c>
      <c r="C51" s="25">
        <v>11</v>
      </c>
      <c r="D51" s="35">
        <v>0.75784204028209889</v>
      </c>
      <c r="E51" s="1">
        <v>0.13700615137457628</v>
      </c>
      <c r="F51" s="26">
        <v>0.38490454006877201</v>
      </c>
      <c r="G51" s="26">
        <v>0.65610909090909086</v>
      </c>
      <c r="H51" s="26">
        <v>1.00815458542609</v>
      </c>
      <c r="I51" s="4">
        <v>0.2</v>
      </c>
      <c r="J51" s="3">
        <v>0.9545968862615265</v>
      </c>
      <c r="K51" s="3">
        <v>8.4552079288445068</v>
      </c>
      <c r="L51" s="3">
        <v>13.570192403718346</v>
      </c>
    </row>
    <row r="52" spans="1:12" ht="11.65" x14ac:dyDescent="0.35">
      <c r="A52" s="12">
        <v>43</v>
      </c>
      <c r="B52" s="24" t="s">
        <v>275</v>
      </c>
      <c r="C52" s="25">
        <v>15</v>
      </c>
      <c r="D52" s="35">
        <v>0.90011377989050512</v>
      </c>
      <c r="E52" s="1">
        <v>0.71744467089447006</v>
      </c>
      <c r="F52" s="26">
        <v>0.64376438612025066</v>
      </c>
      <c r="G52" s="26">
        <v>0.97794000000000003</v>
      </c>
      <c r="H52" s="26">
        <v>1.5597813085332106</v>
      </c>
      <c r="I52" s="4">
        <v>0.23192299999999999</v>
      </c>
      <c r="J52" s="3">
        <v>1.871624450131596</v>
      </c>
      <c r="K52" s="3">
        <v>6.0363270282689365</v>
      </c>
      <c r="L52" s="3">
        <v>9.7951665991132728</v>
      </c>
    </row>
    <row r="53" spans="1:12" ht="11.65" x14ac:dyDescent="0.35">
      <c r="A53" s="12">
        <v>44</v>
      </c>
      <c r="B53" s="24" t="s">
        <v>165</v>
      </c>
      <c r="C53" s="25">
        <v>57</v>
      </c>
      <c r="D53" s="35">
        <v>0.94980958113280234</v>
      </c>
      <c r="E53" s="1">
        <v>7.7590185273167661E-2</v>
      </c>
      <c r="F53" s="26">
        <v>0.87193056661151569</v>
      </c>
      <c r="G53" s="26">
        <v>1.0663484210526315</v>
      </c>
      <c r="H53" s="26">
        <v>0.27174346509019992</v>
      </c>
      <c r="I53" s="4">
        <v>0.28215200000000001</v>
      </c>
      <c r="J53" s="3">
        <v>1.8729548183801834</v>
      </c>
      <c r="K53" s="3">
        <v>9.0278695905212629</v>
      </c>
      <c r="L53" s="3">
        <v>11.67545251535595</v>
      </c>
    </row>
    <row r="54" spans="1:12" ht="11.65" x14ac:dyDescent="0.35">
      <c r="A54" s="12">
        <v>45</v>
      </c>
      <c r="B54" s="24" t="s">
        <v>166</v>
      </c>
      <c r="C54" s="25">
        <v>36</v>
      </c>
      <c r="D54" s="35">
        <v>0.80067773016722921</v>
      </c>
      <c r="E54" s="1">
        <v>8.2220097860626354E-2</v>
      </c>
      <c r="F54" s="26">
        <v>0.38852523567927993</v>
      </c>
      <c r="G54" s="26">
        <v>0.75426805555555554</v>
      </c>
      <c r="H54" s="26">
        <v>0.70347448031295101</v>
      </c>
      <c r="I54" s="4">
        <v>0.2</v>
      </c>
      <c r="J54" s="3">
        <v>4.6972296014605313</v>
      </c>
      <c r="K54" s="3">
        <v>15.759583605368771</v>
      </c>
      <c r="L54" s="3">
        <v>15.601313388936322</v>
      </c>
    </row>
    <row r="55" spans="1:12" ht="11.65" x14ac:dyDescent="0.35">
      <c r="A55" s="12">
        <v>46</v>
      </c>
      <c r="B55" s="24" t="s">
        <v>167</v>
      </c>
      <c r="C55" s="25">
        <v>38</v>
      </c>
      <c r="D55" s="35">
        <v>0.83253543182872003</v>
      </c>
      <c r="E55" s="1">
        <v>5.6031290831480347E-2</v>
      </c>
      <c r="F55" s="26">
        <v>0.62232191126125447</v>
      </c>
      <c r="G55" s="26">
        <v>0.79712789473684198</v>
      </c>
      <c r="H55" s="26">
        <v>0.20973649420142862</v>
      </c>
      <c r="I55" s="4">
        <v>0.26108500000000001</v>
      </c>
      <c r="J55" s="3">
        <v>1.20035383578736</v>
      </c>
      <c r="K55" s="3">
        <v>10.549967866937067</v>
      </c>
      <c r="L55" s="3">
        <v>14.561222555053174</v>
      </c>
    </row>
    <row r="56" spans="1:12" ht="11.65" x14ac:dyDescent="0.35">
      <c r="A56" s="12">
        <v>47</v>
      </c>
      <c r="B56" s="24" t="s">
        <v>168</v>
      </c>
      <c r="C56" s="25">
        <v>9</v>
      </c>
      <c r="D56" s="35">
        <v>0.87400474427955244</v>
      </c>
      <c r="E56" s="1">
        <v>0.15294971233990351</v>
      </c>
      <c r="F56" s="26">
        <v>0.62862657807463562</v>
      </c>
      <c r="G56" s="26">
        <v>0.84728444444444451</v>
      </c>
      <c r="H56" s="26">
        <v>9.4742982635082115E-2</v>
      </c>
      <c r="I56" s="4">
        <v>0.25524200000000002</v>
      </c>
      <c r="J56" s="3">
        <v>0.51240225095591885</v>
      </c>
      <c r="K56" s="3">
        <v>7.2135263923517607</v>
      </c>
      <c r="L56" s="3">
        <v>12.114800381646443</v>
      </c>
    </row>
    <row r="57" spans="1:12" ht="11.65" x14ac:dyDescent="0.35">
      <c r="A57" s="12">
        <v>48</v>
      </c>
      <c r="B57" s="24" t="s">
        <v>169</v>
      </c>
      <c r="C57" s="25">
        <v>18</v>
      </c>
      <c r="D57" s="35">
        <v>1.0237815753164279</v>
      </c>
      <c r="E57" s="1">
        <v>0.104256608067944</v>
      </c>
      <c r="F57" s="26">
        <v>0.84244851510915875</v>
      </c>
      <c r="G57" s="26">
        <v>1.0374355555555559</v>
      </c>
      <c r="H57" s="26">
        <v>0.23312312408880301</v>
      </c>
      <c r="I57" s="4">
        <v>0.26451449999999999</v>
      </c>
      <c r="J57" s="3">
        <v>1.2365941091706689</v>
      </c>
      <c r="K57" s="3">
        <v>8.6958334447309813</v>
      </c>
      <c r="L57" s="3">
        <v>11.896890784239215</v>
      </c>
    </row>
    <row r="58" spans="1:12" ht="11.65" x14ac:dyDescent="0.35">
      <c r="A58" s="12">
        <v>49</v>
      </c>
      <c r="B58" s="24" t="s">
        <v>170</v>
      </c>
      <c r="C58" s="25">
        <v>48</v>
      </c>
      <c r="D58" s="35">
        <v>0.73563565281137466</v>
      </c>
      <c r="E58" s="1">
        <v>3.2858911659055898E-2</v>
      </c>
      <c r="F58" s="26">
        <v>0.40123418768372132</v>
      </c>
      <c r="G58" s="26">
        <v>0.64399520833333324</v>
      </c>
      <c r="H58" s="26">
        <v>0.82549205161504213</v>
      </c>
      <c r="I58" s="4">
        <v>0.1932575</v>
      </c>
      <c r="J58" s="3">
        <v>3.7148022241237721</v>
      </c>
      <c r="K58" s="3">
        <v>11.496233926578004</v>
      </c>
      <c r="L58" s="3">
        <v>18.396074616552823</v>
      </c>
    </row>
    <row r="59" spans="1:12" ht="11.65" x14ac:dyDescent="0.35">
      <c r="A59" s="12">
        <v>50</v>
      </c>
      <c r="B59" s="24" t="s">
        <v>171</v>
      </c>
      <c r="C59" s="25">
        <v>117</v>
      </c>
      <c r="D59" s="35">
        <v>0.9900661605285499</v>
      </c>
      <c r="E59" s="1">
        <v>4.3276557612120931E-2</v>
      </c>
      <c r="F59" s="26">
        <v>0.84381491425978139</v>
      </c>
      <c r="G59" s="26">
        <v>1.0489535897435898</v>
      </c>
      <c r="H59" s="26">
        <v>0.15504149784428237</v>
      </c>
      <c r="I59" s="4">
        <v>0.21465699999999999</v>
      </c>
      <c r="J59" s="3">
        <v>1.3373509754584318</v>
      </c>
      <c r="K59" s="3">
        <v>10.659483813041779</v>
      </c>
      <c r="L59" s="3">
        <v>12.608399120765998</v>
      </c>
    </row>
    <row r="60" spans="1:12" ht="11.65" x14ac:dyDescent="0.35">
      <c r="A60" s="12">
        <v>51</v>
      </c>
      <c r="B60" s="24" t="s">
        <v>172</v>
      </c>
      <c r="C60" s="25">
        <v>130</v>
      </c>
      <c r="D60" s="35">
        <v>1.0165780280087664</v>
      </c>
      <c r="E60" s="1">
        <v>8.8036219656635481E-2</v>
      </c>
      <c r="F60" s="26">
        <v>0.816177927449524</v>
      </c>
      <c r="G60" s="26">
        <v>0.98451738461538441</v>
      </c>
      <c r="H60" s="26">
        <v>0.13875915186809781</v>
      </c>
      <c r="I60" s="4">
        <v>0.2</v>
      </c>
      <c r="J60" s="3">
        <v>1.4983521498972259</v>
      </c>
      <c r="K60" s="3">
        <v>9.4144276107860811</v>
      </c>
      <c r="L60" s="3">
        <v>14.952372830388553</v>
      </c>
    </row>
    <row r="61" spans="1:12" ht="11.65" x14ac:dyDescent="0.35">
      <c r="A61" s="12">
        <v>52</v>
      </c>
      <c r="B61" s="24" t="s">
        <v>173</v>
      </c>
      <c r="C61" s="25">
        <v>97</v>
      </c>
      <c r="D61" s="35">
        <v>1.0475320042114331</v>
      </c>
      <c r="E61" s="1">
        <v>6.9975639569930331E-2</v>
      </c>
      <c r="F61" s="26">
        <v>0.96577176749022797</v>
      </c>
      <c r="G61" s="26">
        <v>1.0757420618556699</v>
      </c>
      <c r="H61" s="26">
        <v>7.6860548654906199E-2</v>
      </c>
      <c r="I61" s="4">
        <v>0.2</v>
      </c>
      <c r="J61" s="3">
        <v>1.7824088320457872</v>
      </c>
      <c r="K61" s="3">
        <v>14.049885631773195</v>
      </c>
      <c r="L61" s="3">
        <v>14.915282906329255</v>
      </c>
    </row>
    <row r="62" spans="1:12" ht="11.65" x14ac:dyDescent="0.35">
      <c r="A62" s="12">
        <v>53</v>
      </c>
      <c r="B62" s="24" t="s">
        <v>174</v>
      </c>
      <c r="C62" s="25">
        <v>30</v>
      </c>
      <c r="D62" s="35">
        <v>1.0112110620367234</v>
      </c>
      <c r="E62" s="1">
        <v>0.18499789026589644</v>
      </c>
      <c r="F62" s="26">
        <v>0.8387483142874459</v>
      </c>
      <c r="G62" s="26">
        <v>1.0019699999999998</v>
      </c>
      <c r="H62" s="26">
        <v>0.19506667558002225</v>
      </c>
      <c r="I62" s="4">
        <v>0.2034465</v>
      </c>
      <c r="J62" s="3">
        <v>0.92795365540910002</v>
      </c>
      <c r="K62" s="3">
        <v>11.254487910947811</v>
      </c>
      <c r="L62" s="3">
        <v>15.331302162650367</v>
      </c>
    </row>
    <row r="63" spans="1:12" ht="11.65" x14ac:dyDescent="0.35">
      <c r="A63" s="12">
        <v>54</v>
      </c>
      <c r="B63" s="24" t="s">
        <v>175</v>
      </c>
      <c r="C63" s="25">
        <v>34</v>
      </c>
      <c r="D63" s="35">
        <v>0.831919613087026</v>
      </c>
      <c r="E63" s="1">
        <v>1.2811963373207889E-2</v>
      </c>
      <c r="F63" s="26">
        <v>0.65912681645347115</v>
      </c>
      <c r="G63" s="26">
        <v>0.9206320588235295</v>
      </c>
      <c r="H63" s="26">
        <v>0.27380345598371736</v>
      </c>
      <c r="I63" s="4">
        <v>0.24546600000000002</v>
      </c>
      <c r="J63" s="3">
        <v>1.3611797798295946</v>
      </c>
      <c r="K63" s="3">
        <v>10.16315767882201</v>
      </c>
      <c r="L63" s="3">
        <v>13.005142052496078</v>
      </c>
    </row>
    <row r="64" spans="1:12" ht="11.65" x14ac:dyDescent="0.35">
      <c r="A64" s="12">
        <v>55</v>
      </c>
      <c r="B64" s="24" t="s">
        <v>176</v>
      </c>
      <c r="C64" s="25">
        <v>16</v>
      </c>
      <c r="D64" s="35">
        <v>0.79612928736029076</v>
      </c>
      <c r="E64" s="1">
        <v>4.7920685305778803E-2</v>
      </c>
      <c r="F64" s="26">
        <v>0.60562540501726225</v>
      </c>
      <c r="G64" s="26">
        <v>0.86320750000000013</v>
      </c>
      <c r="H64" s="26">
        <v>0.34542974760884393</v>
      </c>
      <c r="I64" s="4">
        <v>0.25807150000000001</v>
      </c>
      <c r="J64" s="3">
        <v>1.1031045322507813</v>
      </c>
      <c r="K64" s="3">
        <v>7.9399358612340141</v>
      </c>
      <c r="L64" s="3">
        <v>11.173874621105304</v>
      </c>
    </row>
    <row r="65" spans="1:12" ht="11.65" x14ac:dyDescent="0.35">
      <c r="A65" s="12">
        <v>56</v>
      </c>
      <c r="B65" s="24" t="s">
        <v>276</v>
      </c>
      <c r="C65" s="25">
        <v>24</v>
      </c>
      <c r="D65" s="35">
        <v>0.89664182279477833</v>
      </c>
      <c r="E65" s="1">
        <v>7.1470592759442828E-2</v>
      </c>
      <c r="F65" s="26">
        <v>0.74960868774292122</v>
      </c>
      <c r="G65" s="26">
        <v>0.82872541666666688</v>
      </c>
      <c r="H65" s="26">
        <v>0.10655765708183457</v>
      </c>
      <c r="I65" s="4">
        <v>0.23099150000000002</v>
      </c>
      <c r="J65" s="3">
        <v>6.9374825234788347</v>
      </c>
      <c r="K65" s="3">
        <v>14.666018238518479</v>
      </c>
      <c r="L65" s="3">
        <v>17.799254247981494</v>
      </c>
    </row>
    <row r="66" spans="1:12" ht="11.65" x14ac:dyDescent="0.35">
      <c r="A66" s="12">
        <v>57</v>
      </c>
      <c r="B66" s="24" t="s">
        <v>177</v>
      </c>
      <c r="C66" s="25">
        <v>15</v>
      </c>
      <c r="D66" s="35">
        <v>0.84127029041056856</v>
      </c>
      <c r="E66" s="1">
        <v>2.2457846522413682E-2</v>
      </c>
      <c r="F66" s="26">
        <v>0.53876167086416837</v>
      </c>
      <c r="G66" s="26">
        <v>0.74487933333333334</v>
      </c>
      <c r="H66" s="26">
        <v>0.4055722900851208</v>
      </c>
      <c r="I66" s="4">
        <v>0.24826899999999999</v>
      </c>
      <c r="J66" s="3">
        <v>0.3992646503654767</v>
      </c>
      <c r="K66" s="3">
        <v>10.177837519184838</v>
      </c>
      <c r="L66" s="3">
        <v>12.474144664590572</v>
      </c>
    </row>
    <row r="67" spans="1:12" ht="11.65" x14ac:dyDescent="0.35">
      <c r="A67" s="12">
        <v>58</v>
      </c>
      <c r="B67" s="24" t="s">
        <v>178</v>
      </c>
      <c r="C67" s="25">
        <v>38</v>
      </c>
      <c r="D67" s="35">
        <v>0.77972010673012071</v>
      </c>
      <c r="E67" s="1">
        <v>5.4198190616861021E-2</v>
      </c>
      <c r="F67" s="26">
        <v>0.50343406254607959</v>
      </c>
      <c r="G67" s="26">
        <v>0.71756921052631584</v>
      </c>
      <c r="H67" s="26">
        <v>0.46246577085348467</v>
      </c>
      <c r="I67" s="4">
        <v>0.25580900000000001</v>
      </c>
      <c r="J67" s="3">
        <v>0.63592508197732767</v>
      </c>
      <c r="K67" s="3">
        <v>11.264564930341498</v>
      </c>
      <c r="L67" s="3">
        <v>14.297694987364553</v>
      </c>
    </row>
    <row r="68" spans="1:12" ht="11.65" x14ac:dyDescent="0.35">
      <c r="A68" s="12">
        <v>59</v>
      </c>
      <c r="B68" s="24" t="s">
        <v>179</v>
      </c>
      <c r="C68" s="25">
        <v>11</v>
      </c>
      <c r="D68" s="35">
        <v>1.0158595218948767</v>
      </c>
      <c r="E68" s="1">
        <v>9.0791587730498807E-2</v>
      </c>
      <c r="F68" s="26">
        <v>0.95680468440581334</v>
      </c>
      <c r="G68" s="26">
        <v>1.2199781818181819</v>
      </c>
      <c r="H68" s="26">
        <v>0.15398571052715351</v>
      </c>
      <c r="I68" s="4">
        <v>0.21923999999999999</v>
      </c>
      <c r="J68" s="3">
        <v>1.3020348637949952</v>
      </c>
      <c r="K68" s="3">
        <v>10.696771163659816</v>
      </c>
      <c r="L68" s="3">
        <v>14.39161994383457</v>
      </c>
    </row>
    <row r="69" spans="1:12" ht="11.65" x14ac:dyDescent="0.35">
      <c r="A69" s="12">
        <v>60</v>
      </c>
      <c r="B69" s="24" t="s">
        <v>180</v>
      </c>
      <c r="C69" s="25">
        <v>10</v>
      </c>
      <c r="D69" s="35">
        <v>0.90761696798395997</v>
      </c>
      <c r="E69" s="1">
        <v>7.6396114782851604E-2</v>
      </c>
      <c r="F69" s="26">
        <v>0.76475887611187277</v>
      </c>
      <c r="G69" s="26">
        <v>1.135067</v>
      </c>
      <c r="H69" s="26">
        <v>0.2059709636106779</v>
      </c>
      <c r="I69" s="4">
        <v>0.2</v>
      </c>
      <c r="J69" s="3">
        <v>0.67822302156771497</v>
      </c>
      <c r="K69" s="3">
        <v>11.693896828710063</v>
      </c>
      <c r="L69" s="3">
        <v>-4.0163469599670147</v>
      </c>
    </row>
    <row r="70" spans="1:12" ht="11.65" x14ac:dyDescent="0.35">
      <c r="A70" s="12">
        <v>61</v>
      </c>
      <c r="B70" s="24" t="s">
        <v>181</v>
      </c>
      <c r="C70" s="25">
        <v>26</v>
      </c>
      <c r="D70" s="35">
        <v>0.70075241458158688</v>
      </c>
      <c r="E70" s="1">
        <v>3.2218664914701794E-2</v>
      </c>
      <c r="F70" s="26">
        <v>0.43656135434191401</v>
      </c>
      <c r="G70" s="26">
        <v>0.70133423076923096</v>
      </c>
      <c r="H70" s="26">
        <v>0.72796561304796736</v>
      </c>
      <c r="I70" s="4">
        <v>0.21014949999999999</v>
      </c>
      <c r="J70" s="3">
        <v>3.4403111922736285</v>
      </c>
      <c r="K70" s="3">
        <v>10.684484348715378</v>
      </c>
      <c r="L70" s="3">
        <v>17.061011450614295</v>
      </c>
    </row>
    <row r="71" spans="1:12" ht="11.65" x14ac:dyDescent="0.35">
      <c r="A71" s="12">
        <v>62</v>
      </c>
      <c r="B71" s="24" t="s">
        <v>182</v>
      </c>
      <c r="C71" s="25">
        <v>46</v>
      </c>
      <c r="D71" s="35">
        <v>1.1565623044478561</v>
      </c>
      <c r="E71" s="1">
        <v>4.5525627753413588E-2</v>
      </c>
      <c r="F71" s="26">
        <v>1.1929395373982166</v>
      </c>
      <c r="G71" s="26">
        <v>1.2446393478260869</v>
      </c>
      <c r="H71" s="26">
        <v>3.6157780919848913E-2</v>
      </c>
      <c r="I71" s="4">
        <v>0.26705099999999998</v>
      </c>
      <c r="J71" s="3">
        <v>4.7188825031536101</v>
      </c>
      <c r="K71" s="3">
        <v>10.426031539140499</v>
      </c>
      <c r="L71" s="3">
        <v>15.098497939566426</v>
      </c>
    </row>
    <row r="72" spans="1:12" ht="11.65" x14ac:dyDescent="0.35">
      <c r="A72" s="12">
        <v>63</v>
      </c>
      <c r="B72" s="24" t="s">
        <v>183</v>
      </c>
      <c r="C72" s="25">
        <v>19</v>
      </c>
      <c r="D72" s="35">
        <v>0.78493215080314938</v>
      </c>
      <c r="E72" s="1">
        <v>5.4175444829329684E-2</v>
      </c>
      <c r="F72" s="26">
        <v>0.53309005333615567</v>
      </c>
      <c r="G72" s="26">
        <v>0.77769947368421055</v>
      </c>
      <c r="H72" s="26">
        <v>0.17095222243146627</v>
      </c>
      <c r="I72" s="4">
        <v>0.26716899999999999</v>
      </c>
      <c r="J72" s="3">
        <v>0.3309107586106711</v>
      </c>
      <c r="K72" s="3">
        <v>10.264259283280333</v>
      </c>
      <c r="L72" s="3">
        <v>14.986000408086767</v>
      </c>
    </row>
    <row r="73" spans="1:12" ht="11.65" x14ac:dyDescent="0.35">
      <c r="A73" s="12">
        <v>64</v>
      </c>
      <c r="B73" s="24" t="s">
        <v>184</v>
      </c>
      <c r="C73" s="25">
        <v>91</v>
      </c>
      <c r="D73" s="35">
        <v>0.97041522211379561</v>
      </c>
      <c r="E73" s="1">
        <v>4.0474894414856924E-2</v>
      </c>
      <c r="F73" s="26">
        <v>0.90340735244144821</v>
      </c>
      <c r="G73" s="26">
        <v>1.0485218681318684</v>
      </c>
      <c r="H73" s="26">
        <v>0.10938736804838269</v>
      </c>
      <c r="I73" s="4">
        <v>0.2</v>
      </c>
      <c r="J73" s="3">
        <v>2.4371632523253237</v>
      </c>
      <c r="K73" s="3">
        <v>12.404024642406412</v>
      </c>
      <c r="L73" s="3">
        <v>16.362767313014615</v>
      </c>
    </row>
    <row r="74" spans="1:12" ht="11.65" x14ac:dyDescent="0.35">
      <c r="A74" s="12">
        <v>65</v>
      </c>
      <c r="B74" s="24" t="s">
        <v>185</v>
      </c>
      <c r="C74" s="25">
        <v>30</v>
      </c>
      <c r="D74" s="35">
        <v>0.85212685624836182</v>
      </c>
      <c r="E74" s="1">
        <v>4.9027342352698018E-2</v>
      </c>
      <c r="F74" s="26">
        <v>0.64867039798994242</v>
      </c>
      <c r="G74" s="26">
        <v>0.96649866666666662</v>
      </c>
      <c r="H74" s="26">
        <v>0.55337694425402806</v>
      </c>
      <c r="I74" s="4">
        <v>0.24298150000000002</v>
      </c>
      <c r="J74" s="3">
        <v>1.6456470450747123</v>
      </c>
      <c r="K74" s="3">
        <v>11.93285286032553</v>
      </c>
      <c r="L74" s="3">
        <v>15.863064907198268</v>
      </c>
    </row>
    <row r="75" spans="1:12" ht="11.65" x14ac:dyDescent="0.35">
      <c r="A75" s="12">
        <v>66</v>
      </c>
      <c r="B75" s="24" t="s">
        <v>186</v>
      </c>
      <c r="C75" s="25">
        <v>33</v>
      </c>
      <c r="D75" s="35">
        <v>0.99720510304789245</v>
      </c>
      <c r="E75" s="1">
        <v>4.8559181297810415E-2</v>
      </c>
      <c r="F75" s="26">
        <v>0.93101980115046634</v>
      </c>
      <c r="G75" s="26">
        <v>1.1096130303030305</v>
      </c>
      <c r="H75" s="26">
        <v>0.42556842257094163</v>
      </c>
      <c r="I75" s="4">
        <v>0.20070399999999999</v>
      </c>
      <c r="J75" s="3">
        <v>1.5282263035521788</v>
      </c>
      <c r="K75" s="3">
        <v>12.447511507807111</v>
      </c>
      <c r="L75" s="3">
        <v>17.173067838821236</v>
      </c>
    </row>
    <row r="76" spans="1:12" ht="11.65" x14ac:dyDescent="0.35">
      <c r="A76" s="12">
        <v>67</v>
      </c>
      <c r="B76" s="24" t="s">
        <v>187</v>
      </c>
      <c r="C76" s="25">
        <v>36</v>
      </c>
      <c r="D76" s="35">
        <v>0.94389063382989613</v>
      </c>
      <c r="E76" s="1">
        <v>3.8542021444780375E-2</v>
      </c>
      <c r="F76" s="26">
        <v>0.85158355994496704</v>
      </c>
      <c r="G76" s="26">
        <v>0.99508999999999992</v>
      </c>
      <c r="H76" s="26">
        <v>0.11978214019620603</v>
      </c>
      <c r="I76" s="4">
        <v>0.2</v>
      </c>
      <c r="J76" s="3">
        <v>2.3742513288521603</v>
      </c>
      <c r="K76" s="3">
        <v>12.677897115021242</v>
      </c>
      <c r="L76" s="3">
        <v>16.842868183256893</v>
      </c>
    </row>
    <row r="77" spans="1:12" ht="11.65" x14ac:dyDescent="0.35">
      <c r="A77" s="12">
        <v>68</v>
      </c>
      <c r="B77" s="24" t="s">
        <v>188</v>
      </c>
      <c r="C77" s="25">
        <v>22</v>
      </c>
      <c r="D77" s="35">
        <v>1.0574589891124491</v>
      </c>
      <c r="E77" s="1">
        <v>0.18718048910398316</v>
      </c>
      <c r="F77" s="26">
        <v>0.94525905888958195</v>
      </c>
      <c r="G77" s="26">
        <v>1.1252381818181818</v>
      </c>
      <c r="H77" s="26">
        <v>5.6701284670005354E-2</v>
      </c>
      <c r="I77" s="4">
        <v>0.2</v>
      </c>
      <c r="J77" s="3">
        <v>1.8295221388213514</v>
      </c>
      <c r="K77" s="3">
        <v>11.214371889901692</v>
      </c>
      <c r="L77" s="3">
        <v>15.399299021688275</v>
      </c>
    </row>
    <row r="78" spans="1:12" ht="11.65" x14ac:dyDescent="0.35">
      <c r="A78" s="12">
        <v>69</v>
      </c>
      <c r="B78" s="24" t="s">
        <v>189</v>
      </c>
      <c r="C78" s="25">
        <v>16</v>
      </c>
      <c r="D78" s="35">
        <v>1.0379065351352696</v>
      </c>
      <c r="E78" s="1">
        <v>9.7207017572634571E-2</v>
      </c>
      <c r="F78" s="26">
        <v>1.0621433448395239</v>
      </c>
      <c r="G78" s="26">
        <v>1.21083875</v>
      </c>
      <c r="H78" s="26">
        <v>7.2801987463711776E-2</v>
      </c>
      <c r="I78" s="4">
        <v>0.20425550000000001</v>
      </c>
      <c r="J78" s="3">
        <v>1.7509094858424477</v>
      </c>
      <c r="K78" s="3">
        <v>13.092820764117455</v>
      </c>
      <c r="L78" s="3">
        <v>15.810301533392888</v>
      </c>
    </row>
    <row r="79" spans="1:12" ht="11.65" x14ac:dyDescent="0.35">
      <c r="A79" s="12">
        <v>70</v>
      </c>
      <c r="B79" s="24" t="s">
        <v>190</v>
      </c>
      <c r="C79" s="25">
        <v>5</v>
      </c>
      <c r="D79" s="35">
        <v>0.76960758114381367</v>
      </c>
      <c r="E79" s="1">
        <v>0.17698898215267517</v>
      </c>
      <c r="F79" s="26">
        <v>0.37360423191265396</v>
      </c>
      <c r="G79" s="26">
        <v>0.75342600000000004</v>
      </c>
      <c r="H79" s="26">
        <v>0.93239818219162518</v>
      </c>
      <c r="I79" s="4">
        <v>0.22681000000000001</v>
      </c>
      <c r="J79" s="3">
        <v>4.9449556252957416</v>
      </c>
      <c r="K79" s="3">
        <v>9.1920141602034686</v>
      </c>
      <c r="L79" s="3">
        <v>14.912771079648266</v>
      </c>
    </row>
    <row r="80" spans="1:12" ht="11.65" x14ac:dyDescent="0.35">
      <c r="A80" s="12">
        <v>71</v>
      </c>
      <c r="B80" s="24" t="s">
        <v>191</v>
      </c>
      <c r="C80" s="25">
        <v>24</v>
      </c>
      <c r="D80" s="35">
        <v>0.95368871520590071</v>
      </c>
      <c r="E80" s="1">
        <v>6.9496185481347159E-2</v>
      </c>
      <c r="F80" s="26">
        <v>0.72027457847204468</v>
      </c>
      <c r="G80" s="26">
        <v>1.1051412499999997</v>
      </c>
      <c r="H80" s="26">
        <v>0.37713172674373296</v>
      </c>
      <c r="I80" s="4">
        <v>0.2</v>
      </c>
      <c r="J80" s="3">
        <v>0.65023263906875695</v>
      </c>
      <c r="K80" s="3">
        <v>5.9646065024047985</v>
      </c>
      <c r="L80" s="3">
        <v>8.8526090941551168</v>
      </c>
    </row>
    <row r="81" spans="1:12" ht="11.65" x14ac:dyDescent="0.35">
      <c r="A81" s="12">
        <v>72</v>
      </c>
      <c r="B81" s="24" t="s">
        <v>192</v>
      </c>
      <c r="C81" s="25">
        <v>15</v>
      </c>
      <c r="D81" s="35">
        <v>0.90579231059458221</v>
      </c>
      <c r="E81" s="1">
        <v>6.8287112810923659E-3</v>
      </c>
      <c r="F81" s="26">
        <v>0.84677207185883829</v>
      </c>
      <c r="G81" s="26">
        <v>1.1245493333333334</v>
      </c>
      <c r="H81" s="26">
        <v>0.24374473778753128</v>
      </c>
      <c r="I81" s="4">
        <v>0.27523599999999998</v>
      </c>
      <c r="J81" s="3">
        <v>0.84848779363919868</v>
      </c>
      <c r="K81" s="3">
        <v>9.5934346276128846</v>
      </c>
      <c r="L81" s="3">
        <v>13.279833439894235</v>
      </c>
    </row>
    <row r="82" spans="1:12" ht="11.65" x14ac:dyDescent="0.35">
      <c r="A82" s="12">
        <v>73</v>
      </c>
      <c r="B82" s="24" t="s">
        <v>193</v>
      </c>
      <c r="C82" s="25">
        <v>46</v>
      </c>
      <c r="D82" s="35">
        <v>1.052385992778091</v>
      </c>
      <c r="E82" s="1">
        <v>0.1397553091692022</v>
      </c>
      <c r="F82" s="26">
        <v>0.90292530328850751</v>
      </c>
      <c r="G82" s="26">
        <v>1.1823515217391305</v>
      </c>
      <c r="H82" s="26">
        <v>0.23490939046213347</v>
      </c>
      <c r="I82" s="4">
        <v>0.250587</v>
      </c>
      <c r="J82" s="3">
        <v>0.93521742040010591</v>
      </c>
      <c r="K82" s="3">
        <v>9.3906045383703649</v>
      </c>
      <c r="L82" s="3">
        <v>10.108472172909773</v>
      </c>
    </row>
    <row r="83" spans="1:12" ht="11.65" x14ac:dyDescent="0.35">
      <c r="A83" s="12">
        <v>74</v>
      </c>
      <c r="B83" s="24" t="s">
        <v>194</v>
      </c>
      <c r="C83" s="25">
        <v>17</v>
      </c>
      <c r="D83" s="35">
        <v>0.98484422949879757</v>
      </c>
      <c r="E83" s="1">
        <v>5.5160754852903351E-2</v>
      </c>
      <c r="F83" s="26">
        <v>0.9407644438948326</v>
      </c>
      <c r="G83" s="26">
        <v>1.4185182352941177</v>
      </c>
      <c r="H83" s="26">
        <v>0.26630389852066338</v>
      </c>
      <c r="I83" s="4">
        <v>0.23835799999999999</v>
      </c>
      <c r="J83" s="3">
        <v>1.0165055325601611</v>
      </c>
      <c r="K83" s="3">
        <v>10.831296047502958</v>
      </c>
      <c r="L83" s="3">
        <v>12.474096165582798</v>
      </c>
    </row>
    <row r="84" spans="1:12" ht="11.65" x14ac:dyDescent="0.35">
      <c r="A84" s="12">
        <v>75</v>
      </c>
      <c r="B84" s="24" t="s">
        <v>195</v>
      </c>
      <c r="C84" s="25">
        <v>40</v>
      </c>
      <c r="D84" s="35">
        <v>0.93711948033407744</v>
      </c>
      <c r="E84" s="1">
        <v>6.1781392727623223E-2</v>
      </c>
      <c r="F84" s="26">
        <v>0.78082729612949753</v>
      </c>
      <c r="G84" s="26">
        <v>1.1341810000000001</v>
      </c>
      <c r="H84" s="26">
        <v>0.28586188059116485</v>
      </c>
      <c r="I84" s="4">
        <v>0.21201700000000001</v>
      </c>
      <c r="J84" s="3">
        <v>2.5361738461117138</v>
      </c>
      <c r="K84" s="3">
        <v>12.877532090707362</v>
      </c>
      <c r="L84" s="3">
        <v>16.729531336440402</v>
      </c>
    </row>
    <row r="85" spans="1:12" ht="11.65" x14ac:dyDescent="0.35">
      <c r="A85" s="12">
        <v>76</v>
      </c>
      <c r="B85" s="24" t="s">
        <v>196</v>
      </c>
      <c r="C85" s="25">
        <v>29</v>
      </c>
      <c r="D85" s="35">
        <v>0.84513953314228019</v>
      </c>
      <c r="E85" s="1">
        <v>0.13577788761552134</v>
      </c>
      <c r="F85" s="26">
        <v>0.55721868577256495</v>
      </c>
      <c r="G85" s="26">
        <v>0.75122758620689656</v>
      </c>
      <c r="H85" s="26">
        <v>0.85754675636630295</v>
      </c>
      <c r="I85" s="4">
        <v>0.25770900000000002</v>
      </c>
      <c r="J85" s="3">
        <v>0.64979055176164857</v>
      </c>
      <c r="K85" s="3">
        <v>6.3873115378064007</v>
      </c>
      <c r="L85" s="3">
        <v>8.8653689578129313</v>
      </c>
    </row>
    <row r="86" spans="1:12" ht="11.65" x14ac:dyDescent="0.35">
      <c r="A86" s="12">
        <v>77</v>
      </c>
      <c r="B86" s="24" t="s">
        <v>197</v>
      </c>
      <c r="C86" s="25">
        <v>18</v>
      </c>
      <c r="D86" s="35">
        <v>0.77740490306958709</v>
      </c>
      <c r="E86" s="1">
        <v>3.6433539385392705E-2</v>
      </c>
      <c r="F86" s="26">
        <v>0.48407062433176329</v>
      </c>
      <c r="G86" s="26">
        <v>0.65815388888888893</v>
      </c>
      <c r="H86" s="26">
        <v>0.13088272870039963</v>
      </c>
      <c r="I86" s="4">
        <v>0.20168649999999999</v>
      </c>
      <c r="J86" s="3">
        <v>1.1303281054550101</v>
      </c>
      <c r="K86" s="3">
        <v>8.5118551073279889</v>
      </c>
      <c r="L86" s="3">
        <v>11.231690698381183</v>
      </c>
    </row>
    <row r="87" spans="1:12" ht="11.65" x14ac:dyDescent="0.35">
      <c r="A87" s="12">
        <v>78</v>
      </c>
      <c r="B87" s="24" t="s">
        <v>198</v>
      </c>
      <c r="C87" s="25">
        <v>5</v>
      </c>
      <c r="D87" s="35">
        <v>0.93061897440528296</v>
      </c>
      <c r="E87" s="1">
        <v>3.5563902664770226E-2</v>
      </c>
      <c r="F87" s="26">
        <v>0.68704912736838475</v>
      </c>
      <c r="G87" s="26">
        <v>1.121346</v>
      </c>
      <c r="H87" s="26">
        <v>1.91409997140809</v>
      </c>
      <c r="I87" s="4">
        <v>0.2</v>
      </c>
      <c r="J87" s="3">
        <v>0.82202785629237884</v>
      </c>
      <c r="K87" s="3">
        <v>8.73348466998943</v>
      </c>
      <c r="L87" s="3">
        <v>15.460037334359262</v>
      </c>
    </row>
    <row r="88" spans="1:12" ht="11.65" x14ac:dyDescent="0.35">
      <c r="A88" s="12">
        <v>79</v>
      </c>
      <c r="B88" s="24" t="s">
        <v>199</v>
      </c>
      <c r="C88" s="25">
        <v>43</v>
      </c>
      <c r="D88" s="35">
        <v>0.90755366278883809</v>
      </c>
      <c r="E88" s="1">
        <v>6.9603579788848832E-2</v>
      </c>
      <c r="F88" s="26">
        <v>0.74762689578318342</v>
      </c>
      <c r="G88" s="26">
        <v>0.89096813953488396</v>
      </c>
      <c r="H88" s="26">
        <v>0.10900695543430385</v>
      </c>
      <c r="I88" s="4">
        <v>0.27804699999999999</v>
      </c>
      <c r="J88" s="3">
        <v>0.78095504651664671</v>
      </c>
      <c r="K88" s="3">
        <v>10.391083515999561</v>
      </c>
      <c r="L88" s="3">
        <v>12.198272770174608</v>
      </c>
    </row>
    <row r="89" spans="1:12" ht="11.65" x14ac:dyDescent="0.35">
      <c r="A89" s="12">
        <v>80</v>
      </c>
      <c r="B89" s="24" t="s">
        <v>200</v>
      </c>
      <c r="C89" s="25">
        <v>10</v>
      </c>
      <c r="D89" s="35">
        <v>0.76605252237769306</v>
      </c>
      <c r="E89" s="1">
        <v>8.4697287423304304E-2</v>
      </c>
      <c r="F89" s="26">
        <v>0.51369986448736082</v>
      </c>
      <c r="G89" s="26">
        <v>0.79767699999999997</v>
      </c>
      <c r="H89" s="26">
        <v>0.72995573425122839</v>
      </c>
      <c r="I89" s="4">
        <v>0.19774800000000001</v>
      </c>
      <c r="J89" s="3">
        <v>2.4153660320674009</v>
      </c>
      <c r="K89" s="3">
        <v>9.8240448613476499</v>
      </c>
      <c r="L89" s="3">
        <v>17.473766050351394</v>
      </c>
    </row>
    <row r="90" spans="1:12" ht="11.65" x14ac:dyDescent="0.35">
      <c r="A90" s="12">
        <v>81</v>
      </c>
      <c r="B90" s="24" t="s">
        <v>201</v>
      </c>
      <c r="C90" s="25">
        <v>34</v>
      </c>
      <c r="D90" s="35">
        <v>0.84379336679185857</v>
      </c>
      <c r="E90" s="1">
        <v>0.17943633028944378</v>
      </c>
      <c r="F90" s="26">
        <v>0.53120565916889195</v>
      </c>
      <c r="G90" s="26">
        <v>0.86884323529411756</v>
      </c>
      <c r="H90" s="26">
        <v>0.58607567235305147</v>
      </c>
      <c r="I90" s="4">
        <v>0.2</v>
      </c>
      <c r="J90" s="3">
        <v>1.2932647789717109</v>
      </c>
      <c r="K90" s="3">
        <v>8.5200746575502286</v>
      </c>
      <c r="L90" s="3">
        <v>11.838749213742494</v>
      </c>
    </row>
    <row r="91" spans="1:12" ht="11.65" x14ac:dyDescent="0.35">
      <c r="A91" s="12">
        <v>82</v>
      </c>
      <c r="B91" s="24" t="s">
        <v>202</v>
      </c>
      <c r="C91" s="25">
        <v>7</v>
      </c>
      <c r="D91" s="35">
        <v>0.83895803112508716</v>
      </c>
      <c r="E91" s="1">
        <v>2.121423884568574E-2</v>
      </c>
      <c r="F91" s="26">
        <v>0.6156825451903456</v>
      </c>
      <c r="G91" s="26">
        <v>0.7077485714285715</v>
      </c>
      <c r="H91" s="26">
        <v>0.16341665253738813</v>
      </c>
      <c r="I91" s="4">
        <v>0.25188900000000003</v>
      </c>
      <c r="J91" s="3">
        <v>2.8337280385189216</v>
      </c>
      <c r="K91" s="3">
        <v>12.730207238051829</v>
      </c>
      <c r="L91" s="3">
        <v>8.2033460716250417</v>
      </c>
    </row>
    <row r="92" spans="1:12" ht="11.65" x14ac:dyDescent="0.35">
      <c r="A92" s="12">
        <v>83</v>
      </c>
      <c r="B92" s="24" t="s">
        <v>258</v>
      </c>
      <c r="C92" s="25">
        <v>233</v>
      </c>
      <c r="D92" s="35">
        <v>0.95896877717355422</v>
      </c>
      <c r="E92" s="1">
        <v>5.7593139166966956E-2</v>
      </c>
      <c r="F92" s="26">
        <v>0.80335518588829258</v>
      </c>
      <c r="G92" s="26">
        <v>0.9572702145922749</v>
      </c>
      <c r="H92" s="26">
        <v>0.12314176525648964</v>
      </c>
      <c r="I92" s="4">
        <v>0.23860900000000002</v>
      </c>
      <c r="J92" s="3">
        <v>1.3833139439100737</v>
      </c>
      <c r="K92" s="3">
        <v>11.575136225572212</v>
      </c>
      <c r="L92" s="3">
        <v>14.105831460674157</v>
      </c>
    </row>
    <row r="93" spans="1:12" ht="11.65" x14ac:dyDescent="0.35">
      <c r="A93" s="12">
        <v>84</v>
      </c>
      <c r="B93" s="24" t="s">
        <v>277</v>
      </c>
      <c r="C93" s="25">
        <v>12</v>
      </c>
      <c r="D93" s="35">
        <v>0.82215458076243608</v>
      </c>
      <c r="E93" s="1">
        <v>2.4177853472250859E-2</v>
      </c>
      <c r="F93" s="26">
        <v>0.64529439513789566</v>
      </c>
      <c r="G93" s="26">
        <v>0.95452416666666673</v>
      </c>
      <c r="H93" s="26">
        <v>0.23594705584899983</v>
      </c>
      <c r="I93" s="4">
        <v>0.20342150000000001</v>
      </c>
      <c r="J93" s="3">
        <v>3.6418681604516072</v>
      </c>
      <c r="K93" s="3">
        <v>13.828281265328194</v>
      </c>
      <c r="L93" s="3">
        <v>16.003476281055022</v>
      </c>
    </row>
    <row r="94" spans="1:12" ht="11.65" x14ac:dyDescent="0.35">
      <c r="A94" s="12">
        <v>85</v>
      </c>
      <c r="B94" s="24" t="s">
        <v>203</v>
      </c>
      <c r="C94" s="25">
        <v>6</v>
      </c>
      <c r="D94" s="35">
        <v>0.75522726112050187</v>
      </c>
      <c r="E94" s="1">
        <v>7.1528079810306344E-2</v>
      </c>
      <c r="F94" s="26">
        <v>0.58486827265948016</v>
      </c>
      <c r="G94" s="26">
        <v>0.69015833333333332</v>
      </c>
      <c r="H94" s="26">
        <v>0.25697920951192954</v>
      </c>
      <c r="I94" s="4">
        <v>0.31889099999999998</v>
      </c>
      <c r="J94" s="3">
        <v>1.1520103195342941</v>
      </c>
      <c r="K94" s="3">
        <v>5.8064926308791911</v>
      </c>
      <c r="L94" s="3">
        <v>11.698690422814963</v>
      </c>
    </row>
    <row r="95" spans="1:12" ht="11.65" x14ac:dyDescent="0.35">
      <c r="A95" s="12">
        <v>86</v>
      </c>
      <c r="B95" s="24" t="s">
        <v>204</v>
      </c>
      <c r="C95" s="25">
        <v>27</v>
      </c>
      <c r="D95" s="35">
        <v>0.71263330465474395</v>
      </c>
      <c r="E95" s="1">
        <v>3.9271196811321407E-2</v>
      </c>
      <c r="F95" s="26">
        <v>0.3884321879037414</v>
      </c>
      <c r="G95" s="26">
        <v>0.58908000000000005</v>
      </c>
      <c r="H95" s="26">
        <v>0.84636794594706377</v>
      </c>
      <c r="I95" s="4">
        <v>0.20710400000000001</v>
      </c>
      <c r="J95" s="3">
        <v>2.6471897410051239</v>
      </c>
      <c r="K95" s="3">
        <v>8.5968365228483101</v>
      </c>
      <c r="L95" s="3">
        <v>13.715369344241687</v>
      </c>
    </row>
    <row r="96" spans="1:12" ht="11.65" x14ac:dyDescent="0.35">
      <c r="A96" s="12">
        <v>87</v>
      </c>
      <c r="B96" s="24" t="s">
        <v>205</v>
      </c>
      <c r="C96" s="25">
        <v>26</v>
      </c>
      <c r="D96" s="35">
        <v>0.98112223827711886</v>
      </c>
      <c r="E96" s="1">
        <v>7.2547902562565589E-2</v>
      </c>
      <c r="F96" s="26">
        <v>0.86814687860838446</v>
      </c>
      <c r="G96" s="26">
        <v>1.0530073076923079</v>
      </c>
      <c r="H96" s="26">
        <v>8.2934751941156196E-2</v>
      </c>
      <c r="I96" s="4">
        <v>0.2</v>
      </c>
      <c r="J96" s="3">
        <v>0.54667648136432967</v>
      </c>
      <c r="K96" s="3">
        <v>2.8292700378608533</v>
      </c>
      <c r="L96" s="3">
        <v>1.1503622853108868</v>
      </c>
    </row>
    <row r="97" spans="1:12" ht="11.65" x14ac:dyDescent="0.35">
      <c r="A97" s="12">
        <v>88</v>
      </c>
      <c r="B97" s="24" t="s">
        <v>206</v>
      </c>
      <c r="C97" s="25">
        <v>49</v>
      </c>
      <c r="D97" s="35">
        <v>1.0443053557297128</v>
      </c>
      <c r="E97" s="1">
        <v>3.1082837933784094E-2</v>
      </c>
      <c r="F97" s="26">
        <v>0.89233885764377696</v>
      </c>
      <c r="G97" s="26">
        <v>1.0749253061224486</v>
      </c>
      <c r="H97" s="26">
        <v>2.3250573551368031E-2</v>
      </c>
      <c r="I97" s="4">
        <v>0.2</v>
      </c>
      <c r="J97" s="3">
        <v>1.6543521324687198</v>
      </c>
      <c r="K97" s="3">
        <v>10.444349522188428</v>
      </c>
      <c r="L97" s="3">
        <v>13.31873834320894</v>
      </c>
    </row>
    <row r="98" spans="1:12" ht="11.65" x14ac:dyDescent="0.35">
      <c r="A98" s="12">
        <v>89</v>
      </c>
      <c r="B98" s="24" t="s">
        <v>207</v>
      </c>
      <c r="C98" s="25">
        <v>24</v>
      </c>
      <c r="D98" s="35">
        <v>1.1014190453449213</v>
      </c>
      <c r="E98" s="1">
        <v>6.9910805907370366E-2</v>
      </c>
      <c r="F98" s="26">
        <v>1.0115996025520155</v>
      </c>
      <c r="G98" s="26">
        <v>1.2285579166666667</v>
      </c>
      <c r="H98" s="26">
        <v>6.2641955915781297E-2</v>
      </c>
      <c r="I98" s="4">
        <v>0.2</v>
      </c>
      <c r="J98" s="3">
        <v>2.8879405020956614</v>
      </c>
      <c r="K98" s="3">
        <v>15.0761481626555</v>
      </c>
      <c r="L98" s="3">
        <v>11.354116611372151</v>
      </c>
    </row>
    <row r="99" spans="1:12" ht="11.65" x14ac:dyDescent="0.35">
      <c r="A99" s="12">
        <v>90</v>
      </c>
      <c r="B99" s="24" t="s">
        <v>278</v>
      </c>
      <c r="C99" s="25">
        <v>67</v>
      </c>
      <c r="D99" s="35">
        <v>1.0080077458113335</v>
      </c>
      <c r="E99" s="1">
        <v>7.2042562398005821</v>
      </c>
      <c r="F99" s="26">
        <v>0.52815602090872737</v>
      </c>
      <c r="G99" s="26">
        <v>0.96688850746268662</v>
      </c>
      <c r="H99" s="26">
        <v>1.9929089111143081</v>
      </c>
      <c r="I99" s="4">
        <v>0.22158</v>
      </c>
      <c r="J99" s="3">
        <v>1.6980928788146206</v>
      </c>
      <c r="K99" s="3">
        <v>-14.616568575068065</v>
      </c>
      <c r="L99" s="3">
        <v>-15.492995134577864</v>
      </c>
    </row>
    <row r="100" spans="1:12" ht="11.65" x14ac:dyDescent="0.35">
      <c r="A100" s="12">
        <v>91</v>
      </c>
      <c r="B100" s="24" t="s">
        <v>208</v>
      </c>
      <c r="C100" s="25">
        <v>104</v>
      </c>
      <c r="D100" s="35">
        <v>0.96100448036233865</v>
      </c>
      <c r="E100" s="1">
        <v>7.0774722249392574E-2</v>
      </c>
      <c r="F100" s="26">
        <v>0.75401037529128512</v>
      </c>
      <c r="G100" s="26">
        <v>0.89025567307692277</v>
      </c>
      <c r="H100" s="26">
        <v>0.15597396895179375</v>
      </c>
      <c r="I100" s="4">
        <v>0.26156000000000001</v>
      </c>
      <c r="J100" s="3">
        <v>0.86958154390998343</v>
      </c>
      <c r="K100" s="3">
        <v>10.042281219725975</v>
      </c>
      <c r="L100" s="3">
        <v>11.800785911536119</v>
      </c>
    </row>
    <row r="101" spans="1:12" ht="11.65" x14ac:dyDescent="0.35">
      <c r="A101" s="12">
        <v>92</v>
      </c>
      <c r="B101" s="24" t="s">
        <v>209</v>
      </c>
      <c r="C101" s="25">
        <v>16</v>
      </c>
      <c r="D101" s="35">
        <v>0.85513917390723693</v>
      </c>
      <c r="E101" s="1">
        <v>6.3642725995326416E-2</v>
      </c>
      <c r="F101" s="26">
        <v>0.62425071835194312</v>
      </c>
      <c r="G101" s="26">
        <v>0.93440499999999993</v>
      </c>
      <c r="H101" s="26">
        <v>0.35002000328192667</v>
      </c>
      <c r="I101" s="4">
        <v>0.23234349999999998</v>
      </c>
      <c r="J101" s="3">
        <v>2.629553202793427</v>
      </c>
      <c r="K101" s="3">
        <v>11.330649964499216</v>
      </c>
      <c r="L101" s="3">
        <v>22.311256577301052</v>
      </c>
    </row>
    <row r="102" spans="1:12" ht="11.65" x14ac:dyDescent="0.35">
      <c r="A102" s="12">
        <v>93</v>
      </c>
      <c r="B102" s="24" t="s">
        <v>210</v>
      </c>
      <c r="C102" s="25">
        <v>38</v>
      </c>
      <c r="D102" s="35">
        <v>0.96773829542741208</v>
      </c>
      <c r="E102" s="1">
        <v>0.10506764018395823</v>
      </c>
      <c r="F102" s="26">
        <v>0.80918054140345885</v>
      </c>
      <c r="G102" s="26">
        <v>1.0090215789473682</v>
      </c>
      <c r="H102" s="26">
        <v>0.29664527403308455</v>
      </c>
      <c r="I102" s="4">
        <v>0.22126299999999999</v>
      </c>
      <c r="J102" s="3">
        <v>1.0703461827371266</v>
      </c>
      <c r="K102" s="3">
        <v>11.625229469405561</v>
      </c>
      <c r="L102" s="3">
        <v>17.334303947229504</v>
      </c>
    </row>
    <row r="103" spans="1:12" ht="11.65" x14ac:dyDescent="0.35">
      <c r="A103" s="12">
        <v>94</v>
      </c>
      <c r="B103" s="24" t="s">
        <v>279</v>
      </c>
      <c r="C103" s="25">
        <v>37</v>
      </c>
      <c r="D103" s="35">
        <v>0.85454943178509413</v>
      </c>
      <c r="E103" s="1">
        <v>-32.71811663554768</v>
      </c>
      <c r="F103" s="26">
        <v>0.58207225354514125</v>
      </c>
      <c r="G103" s="26">
        <v>0.79516837837837817</v>
      </c>
      <c r="H103" s="26">
        <v>0.51052878715454064</v>
      </c>
      <c r="I103" s="4">
        <v>0.17970700000000001</v>
      </c>
      <c r="J103" s="3">
        <v>0.54393413093918774</v>
      </c>
      <c r="K103" s="3">
        <v>2.1955145181415947</v>
      </c>
      <c r="L103" s="3">
        <v>1.8413280386410888</v>
      </c>
    </row>
    <row r="104" spans="1:12" ht="11.65" x14ac:dyDescent="0.35">
      <c r="A104" s="12">
        <v>95</v>
      </c>
      <c r="B104" s="24" t="s">
        <v>211</v>
      </c>
      <c r="C104" s="25">
        <v>47</v>
      </c>
      <c r="D104" s="35">
        <v>1.0948984861731992</v>
      </c>
      <c r="E104" s="1">
        <v>2.8458099680872626E-2</v>
      </c>
      <c r="F104" s="26">
        <v>1.150355066139561</v>
      </c>
      <c r="G104" s="26">
        <v>1.3678061702127657</v>
      </c>
      <c r="H104" s="26">
        <v>0.16360906666996142</v>
      </c>
      <c r="I104" s="4">
        <v>0.2</v>
      </c>
      <c r="J104" s="3">
        <v>3.1996487590533302</v>
      </c>
      <c r="K104" s="3">
        <v>15.226167965815977</v>
      </c>
      <c r="L104" s="3">
        <v>20.201484016045519</v>
      </c>
    </row>
    <row r="105" spans="1:12" ht="11.65" x14ac:dyDescent="0.35">
      <c r="A105" s="12">
        <v>96</v>
      </c>
      <c r="B105" s="24" t="s">
        <v>212</v>
      </c>
      <c r="C105" s="25">
        <v>3</v>
      </c>
      <c r="D105" s="35">
        <v>1.0687841701218048</v>
      </c>
      <c r="E105" s="1">
        <v>0.47968066963998035</v>
      </c>
      <c r="F105" s="26">
        <v>1.1498798990901076</v>
      </c>
      <c r="G105" s="26">
        <v>1.1942333333333333</v>
      </c>
      <c r="H105" s="26">
        <v>0.39531833648558534</v>
      </c>
      <c r="I105" s="4">
        <v>0.22151800000000002</v>
      </c>
      <c r="J105" s="3">
        <v>0.56975596063690026</v>
      </c>
      <c r="K105" s="3">
        <v>8.262769435334441</v>
      </c>
      <c r="L105" s="3">
        <v>9.080905719325683</v>
      </c>
    </row>
    <row r="106" spans="1:12" ht="11.65" x14ac:dyDescent="0.35">
      <c r="A106" s="12">
        <v>97</v>
      </c>
      <c r="B106" s="24" t="s">
        <v>213</v>
      </c>
      <c r="C106" s="25">
        <v>16</v>
      </c>
      <c r="D106" s="35">
        <v>0.71783266777123178</v>
      </c>
      <c r="E106" s="1">
        <v>3.9961738962272605E-2</v>
      </c>
      <c r="F106" s="26">
        <v>0.40265047028542245</v>
      </c>
      <c r="G106" s="26">
        <v>0.65993562500000003</v>
      </c>
      <c r="H106" s="26">
        <v>0.29621127591582191</v>
      </c>
      <c r="I106" s="4">
        <v>0.2032215</v>
      </c>
      <c r="J106" s="3">
        <v>3.4283301157077695</v>
      </c>
      <c r="K106" s="3">
        <v>12.130078452996614</v>
      </c>
      <c r="L106" s="3">
        <v>15.374847082640617</v>
      </c>
    </row>
    <row r="107" spans="1:12" ht="11.65" x14ac:dyDescent="0.35">
      <c r="A107" s="12">
        <v>98</v>
      </c>
      <c r="B107" s="24" t="s">
        <v>259</v>
      </c>
      <c r="C107" s="25">
        <v>31</v>
      </c>
      <c r="D107" s="35">
        <v>0.90736259574412115</v>
      </c>
      <c r="E107" s="1">
        <v>0.21269394687341334</v>
      </c>
      <c r="F107" s="26">
        <v>0.63054667040773127</v>
      </c>
      <c r="G107" s="26">
        <v>0.95211419354838689</v>
      </c>
      <c r="H107" s="26">
        <v>0.49406260940305735</v>
      </c>
      <c r="I107" s="4">
        <v>5.2449000000000003E-2</v>
      </c>
      <c r="J107" s="3">
        <v>1.2399675188522254</v>
      </c>
      <c r="K107" s="3">
        <v>6.7276136953687118</v>
      </c>
      <c r="L107" s="3">
        <v>12.379718942323924</v>
      </c>
    </row>
    <row r="108" spans="1:12" ht="11.65" x14ac:dyDescent="0.35">
      <c r="A108" s="12">
        <v>99</v>
      </c>
      <c r="B108" s="24" t="s">
        <v>260</v>
      </c>
      <c r="C108" s="25">
        <v>19</v>
      </c>
      <c r="D108" s="35">
        <v>0.73790681158825389</v>
      </c>
      <c r="E108" s="1">
        <v>5.1814944784006077E-2</v>
      </c>
      <c r="F108" s="26">
        <v>0.53998766454219582</v>
      </c>
      <c r="G108" s="26">
        <v>0.70954736842105259</v>
      </c>
      <c r="H108" s="26">
        <v>0.47770972946559476</v>
      </c>
      <c r="I108" s="4">
        <v>0.23829699999999998</v>
      </c>
      <c r="J108" s="3">
        <v>1.3727412262358722</v>
      </c>
      <c r="K108" s="3">
        <v>8.9863297592019507</v>
      </c>
      <c r="L108" s="3">
        <v>13.420065821334534</v>
      </c>
    </row>
    <row r="109" spans="1:12" ht="11.65" x14ac:dyDescent="0.35">
      <c r="A109" s="12">
        <v>100</v>
      </c>
      <c r="B109" s="24" t="s">
        <v>214</v>
      </c>
      <c r="C109" s="25">
        <v>6</v>
      </c>
      <c r="D109" s="35">
        <v>0.76977589894120724</v>
      </c>
      <c r="E109" s="1">
        <v>6.8969706661456368E-2</v>
      </c>
      <c r="F109" s="26">
        <v>0.5697007540222202</v>
      </c>
      <c r="G109" s="26">
        <v>0.94988166666666662</v>
      </c>
      <c r="H109" s="26">
        <v>0.20914426865300823</v>
      </c>
      <c r="I109" s="4">
        <v>0.251309</v>
      </c>
      <c r="J109" s="3">
        <v>1.0664076558283233</v>
      </c>
      <c r="K109" s="3">
        <v>7.2987871822253645</v>
      </c>
      <c r="L109" s="3">
        <v>11.81022288758462</v>
      </c>
    </row>
    <row r="110" spans="1:12" ht="11.65" x14ac:dyDescent="0.35">
      <c r="A110" s="12">
        <v>101</v>
      </c>
      <c r="B110" s="24" t="s">
        <v>215</v>
      </c>
      <c r="C110" s="25">
        <v>43</v>
      </c>
      <c r="D110" s="35">
        <v>1.0068687887754972</v>
      </c>
      <c r="E110" s="1">
        <v>4.3549304473121365E-2</v>
      </c>
      <c r="F110" s="26">
        <v>0.86160573361537063</v>
      </c>
      <c r="G110" s="26">
        <v>1.1609290697674415</v>
      </c>
      <c r="H110" s="26">
        <v>0.13765340407839199</v>
      </c>
      <c r="I110" s="4">
        <v>0.2</v>
      </c>
      <c r="J110" s="3">
        <v>1.4532117022467881</v>
      </c>
      <c r="K110" s="3">
        <v>7.6013142800891176</v>
      </c>
      <c r="L110" s="3">
        <v>4.6389821029082761</v>
      </c>
    </row>
    <row r="111" spans="1:12" ht="11.65" x14ac:dyDescent="0.35">
      <c r="A111" s="12">
        <v>102</v>
      </c>
      <c r="B111" s="24" t="s">
        <v>280</v>
      </c>
      <c r="C111" s="25">
        <v>21</v>
      </c>
      <c r="D111" s="35">
        <v>0.83651871299444447</v>
      </c>
      <c r="E111" s="1">
        <v>1.281922591200364</v>
      </c>
      <c r="F111" s="26">
        <v>0.52354450635657113</v>
      </c>
      <c r="G111" s="26">
        <v>0.6730828571428572</v>
      </c>
      <c r="H111" s="26">
        <v>0.36323211716217252</v>
      </c>
      <c r="I111" s="4">
        <v>0.24686</v>
      </c>
      <c r="J111" s="3">
        <v>0.27172876280803621</v>
      </c>
      <c r="K111" s="3">
        <v>2.6315433959698096</v>
      </c>
      <c r="L111" s="3">
        <v>3.0082572427344134</v>
      </c>
    </row>
    <row r="112" spans="1:12" ht="11.65" x14ac:dyDescent="0.35">
      <c r="A112" s="12">
        <v>103</v>
      </c>
      <c r="B112" s="24" t="s">
        <v>281</v>
      </c>
      <c r="C112" s="25">
        <v>7</v>
      </c>
      <c r="D112" s="35">
        <v>0.89714340972608897</v>
      </c>
      <c r="E112" s="1">
        <v>0.4552692731788503</v>
      </c>
      <c r="F112" s="26">
        <v>0.44392005009167596</v>
      </c>
      <c r="G112" s="26">
        <v>0.62634000000000001</v>
      </c>
      <c r="H112" s="26">
        <v>0.12760400324341217</v>
      </c>
      <c r="I112" s="4">
        <v>0.17413499999999998</v>
      </c>
      <c r="J112" s="3">
        <v>2.0240654079927065</v>
      </c>
      <c r="K112" s="3">
        <v>7.1761073037759289</v>
      </c>
      <c r="L112" s="3">
        <v>8.5358338221593453</v>
      </c>
    </row>
    <row r="113" spans="1:12" ht="11.65" x14ac:dyDescent="0.35">
      <c r="A113" s="12">
        <v>104</v>
      </c>
      <c r="B113" s="24" t="s">
        <v>216</v>
      </c>
      <c r="C113" s="25">
        <v>24</v>
      </c>
      <c r="D113" s="35">
        <v>0.69999999999999973</v>
      </c>
      <c r="E113" s="1">
        <v>5.1091389415216119E-2</v>
      </c>
      <c r="F113" s="26">
        <v>0.36835965879354476</v>
      </c>
      <c r="G113" s="26">
        <v>0.63299083333333328</v>
      </c>
      <c r="H113" s="26">
        <v>0.84506631922786624</v>
      </c>
      <c r="I113" s="4">
        <v>0.20353800000000002</v>
      </c>
      <c r="J113" s="3">
        <v>4.4228204066503967</v>
      </c>
      <c r="K113" s="3">
        <v>12.161983292417784</v>
      </c>
      <c r="L113" s="3">
        <v>19.029485502378108</v>
      </c>
    </row>
    <row r="114" spans="1:12" ht="11.65" x14ac:dyDescent="0.35">
      <c r="A114" s="12">
        <v>105</v>
      </c>
      <c r="B114" s="24" t="s">
        <v>217</v>
      </c>
      <c r="C114" s="25">
        <v>15</v>
      </c>
      <c r="D114" s="35">
        <v>0.83379691798354072</v>
      </c>
      <c r="E114" s="1">
        <v>7.2703126170571425E-2</v>
      </c>
      <c r="F114" s="26">
        <v>0.6613599812836638</v>
      </c>
      <c r="G114" s="26">
        <v>0.98438800000000015</v>
      </c>
      <c r="H114" s="26">
        <v>0.51227748087237657</v>
      </c>
      <c r="I114" s="4">
        <v>0.24047499999999999</v>
      </c>
      <c r="J114" s="3">
        <v>0.76777471298816624</v>
      </c>
      <c r="K114" s="3">
        <v>8.856545420629292</v>
      </c>
      <c r="L114" s="3">
        <v>11.153863210933826</v>
      </c>
    </row>
    <row r="115" spans="1:12" ht="11.65" x14ac:dyDescent="0.35">
      <c r="A115" s="12">
        <v>106</v>
      </c>
      <c r="B115" s="24" t="s">
        <v>218</v>
      </c>
      <c r="C115" s="25">
        <v>7</v>
      </c>
      <c r="D115" s="35">
        <v>0.94746230167293144</v>
      </c>
      <c r="E115" s="1">
        <v>7.2021759253218118E-2</v>
      </c>
      <c r="F115" s="26">
        <v>0.91618989265515205</v>
      </c>
      <c r="G115" s="26">
        <v>1.4785614285714286</v>
      </c>
      <c r="H115" s="26">
        <v>1.2240993919398839</v>
      </c>
      <c r="I115" s="4">
        <v>0.2</v>
      </c>
      <c r="J115" s="3">
        <v>1.1087247385155674</v>
      </c>
      <c r="K115" s="3">
        <v>4.3990274103895128</v>
      </c>
      <c r="L115" s="3">
        <v>11.806761984960225</v>
      </c>
    </row>
    <row r="116" spans="1:12" ht="11.65" x14ac:dyDescent="0.35">
      <c r="A116" s="12">
        <v>107</v>
      </c>
      <c r="B116" s="24" t="s">
        <v>219</v>
      </c>
      <c r="C116" s="25">
        <v>31</v>
      </c>
      <c r="D116" s="35">
        <v>0.93374000366318111</v>
      </c>
      <c r="E116" s="1">
        <v>7.7951673890981718E-2</v>
      </c>
      <c r="F116" s="26">
        <v>0.80696983932114774</v>
      </c>
      <c r="G116" s="26">
        <v>1.0455267741935483</v>
      </c>
      <c r="H116" s="26">
        <v>0.27687828084381083</v>
      </c>
      <c r="I116" s="4">
        <v>0.23252700000000001</v>
      </c>
      <c r="J116" s="3">
        <v>1.2876196646309748</v>
      </c>
      <c r="K116" s="3">
        <v>7.0568485854996359</v>
      </c>
      <c r="L116" s="3">
        <v>11.371389331455394</v>
      </c>
    </row>
    <row r="117" spans="1:12" ht="11.65" x14ac:dyDescent="0.35">
      <c r="A117" s="12">
        <v>108</v>
      </c>
      <c r="B117" s="24" t="s">
        <v>220</v>
      </c>
      <c r="C117" s="25">
        <v>28</v>
      </c>
      <c r="D117" s="35">
        <v>0.85549194572563148</v>
      </c>
      <c r="E117" s="1">
        <v>1.8798912739694976E-2</v>
      </c>
      <c r="F117" s="26">
        <v>0.73958878868431877</v>
      </c>
      <c r="G117" s="26">
        <v>0.95643464285714308</v>
      </c>
      <c r="H117" s="26">
        <v>0.32912505729884767</v>
      </c>
      <c r="I117" s="4">
        <v>0.229717</v>
      </c>
      <c r="J117" s="3">
        <v>2.8572336123378452</v>
      </c>
      <c r="K117" s="3">
        <v>4.8095368325544614</v>
      </c>
      <c r="L117" s="3">
        <v>10.823774365916307</v>
      </c>
    </row>
    <row r="118" spans="1:12" ht="11.65" x14ac:dyDescent="0.35">
      <c r="A118" s="12">
        <v>109</v>
      </c>
      <c r="B118" s="24" t="s">
        <v>221</v>
      </c>
      <c r="C118" s="25">
        <v>26</v>
      </c>
      <c r="D118" s="35">
        <v>0.84462742360731946</v>
      </c>
      <c r="E118" s="1">
        <v>0.11077508873811709</v>
      </c>
      <c r="F118" s="26">
        <v>0.60460316620540722</v>
      </c>
      <c r="G118" s="26">
        <v>0.9404580769230767</v>
      </c>
      <c r="H118" s="26">
        <v>0.60286732037062507</v>
      </c>
      <c r="I118" s="4">
        <v>0.2</v>
      </c>
      <c r="J118" s="3">
        <v>0.44976641628321634</v>
      </c>
      <c r="K118" s="3">
        <v>9.9900044374746031</v>
      </c>
      <c r="L118" s="3">
        <v>13.487678920761386</v>
      </c>
    </row>
    <row r="119" spans="1:12" ht="11.65" x14ac:dyDescent="0.35">
      <c r="A119" s="12">
        <v>110</v>
      </c>
      <c r="B119" s="24" t="s">
        <v>222</v>
      </c>
      <c r="C119" s="25">
        <v>22</v>
      </c>
      <c r="D119" s="35">
        <v>0.75499613610970107</v>
      </c>
      <c r="E119" s="1">
        <v>2.2409273151885067E-2</v>
      </c>
      <c r="F119" s="26">
        <v>0.44550573325038728</v>
      </c>
      <c r="G119" s="26">
        <v>0.68341499999999999</v>
      </c>
      <c r="H119" s="26">
        <v>0.61039223711266366</v>
      </c>
      <c r="I119" s="4">
        <v>0.20672100000000002</v>
      </c>
      <c r="J119" s="3">
        <v>3.980179879894759</v>
      </c>
      <c r="K119" s="3">
        <v>11.100105865982131</v>
      </c>
      <c r="L119" s="3">
        <v>15.935487590004042</v>
      </c>
    </row>
    <row r="120" spans="1:12" ht="11.65" x14ac:dyDescent="0.35">
      <c r="A120" s="12">
        <v>111</v>
      </c>
      <c r="B120" s="24" t="s">
        <v>261</v>
      </c>
      <c r="C120" s="25">
        <v>34</v>
      </c>
      <c r="D120" s="35">
        <v>0.90250099369315229</v>
      </c>
      <c r="E120" s="1">
        <v>3.6313226233721477E-2</v>
      </c>
      <c r="F120" s="26">
        <v>0.79047247995726899</v>
      </c>
      <c r="G120" s="26">
        <v>1.1653499999999999</v>
      </c>
      <c r="H120" s="26">
        <v>0.41699209418390509</v>
      </c>
      <c r="I120" s="4">
        <v>0.25206699999999999</v>
      </c>
      <c r="J120" s="3">
        <v>0.93408854266874375</v>
      </c>
      <c r="K120" s="3">
        <v>11.886630619343972</v>
      </c>
      <c r="L120" s="3">
        <v>14.447742167040133</v>
      </c>
    </row>
    <row r="121" spans="1:12" ht="11.65" x14ac:dyDescent="0.35">
      <c r="A121" s="12">
        <v>112</v>
      </c>
      <c r="B121" s="24" t="s">
        <v>223</v>
      </c>
      <c r="C121" s="25">
        <v>94</v>
      </c>
      <c r="D121" s="35">
        <v>0.76057286868619878</v>
      </c>
      <c r="E121" s="1">
        <v>4.1523896395196172E-2</v>
      </c>
      <c r="F121" s="26">
        <v>0.48506417337277907</v>
      </c>
      <c r="G121" s="26">
        <v>0.70559329787234049</v>
      </c>
      <c r="H121" s="26">
        <v>0.33864353874246739</v>
      </c>
      <c r="I121" s="4">
        <v>0.2277875</v>
      </c>
      <c r="J121" s="3">
        <v>0.873751219384999</v>
      </c>
      <c r="K121" s="3">
        <v>7.7869473884882696</v>
      </c>
      <c r="L121" s="3">
        <v>11.804648282779343</v>
      </c>
    </row>
    <row r="122" spans="1:12" ht="11.65" x14ac:dyDescent="0.35">
      <c r="A122" s="12">
        <v>113</v>
      </c>
      <c r="B122" s="24" t="s">
        <v>262</v>
      </c>
      <c r="C122" s="25">
        <v>24</v>
      </c>
      <c r="D122" s="35">
        <v>0.78514908198928879</v>
      </c>
      <c r="E122" s="1">
        <v>3.6168789799712879E-2</v>
      </c>
      <c r="F122" s="26">
        <v>0.50091183522533445</v>
      </c>
      <c r="G122" s="26">
        <v>0.76637874999999989</v>
      </c>
      <c r="H122" s="26">
        <v>0.57763893810211442</v>
      </c>
      <c r="I122" s="4">
        <v>0.2</v>
      </c>
      <c r="J122" s="3">
        <v>0.79142301922021974</v>
      </c>
      <c r="K122" s="3">
        <v>8.4735254393311745</v>
      </c>
      <c r="L122" s="3">
        <v>12.312499160778575</v>
      </c>
    </row>
    <row r="123" spans="1:12" ht="11.65" x14ac:dyDescent="0.35">
      <c r="A123" s="12">
        <v>114</v>
      </c>
      <c r="B123" s="24" t="s">
        <v>224</v>
      </c>
      <c r="C123" s="25">
        <v>13</v>
      </c>
      <c r="D123" s="35">
        <v>0.74615384615384606</v>
      </c>
      <c r="E123" s="1">
        <v>0.14340720628561102</v>
      </c>
      <c r="F123" s="26">
        <v>0.33271045392191517</v>
      </c>
      <c r="G123" s="26">
        <v>0.58636307692307699</v>
      </c>
      <c r="H123" s="26">
        <v>0.77734705558013228</v>
      </c>
      <c r="I123" s="4">
        <v>0.2</v>
      </c>
      <c r="J123" s="3">
        <v>0.68628418686982429</v>
      </c>
      <c r="K123" s="3">
        <v>6.4398554636362118</v>
      </c>
      <c r="L123" s="3">
        <v>12.477555895038948</v>
      </c>
    </row>
    <row r="124" spans="1:12" ht="11.65" x14ac:dyDescent="0.35">
      <c r="A124" s="12">
        <v>115</v>
      </c>
      <c r="B124" s="24" t="s">
        <v>263</v>
      </c>
      <c r="C124" s="25">
        <v>32</v>
      </c>
      <c r="D124" s="35">
        <v>0.90853428147120918</v>
      </c>
      <c r="E124" s="1">
        <v>0.26214539997282288</v>
      </c>
      <c r="F124" s="26">
        <v>0.57083317054566829</v>
      </c>
      <c r="G124" s="26">
        <v>1.1449793749999999</v>
      </c>
      <c r="H124" s="26">
        <v>0.8695388291523094</v>
      </c>
      <c r="I124" s="4">
        <v>0.21131250000000001</v>
      </c>
      <c r="J124" s="3">
        <v>0.92886790286186383</v>
      </c>
      <c r="K124" s="3">
        <v>5.9906875734617619</v>
      </c>
      <c r="L124" s="3">
        <v>11.73001087369498</v>
      </c>
    </row>
    <row r="125" spans="1:12" ht="11.65" x14ac:dyDescent="0.35">
      <c r="A125" s="12">
        <v>116</v>
      </c>
      <c r="B125" s="24" t="s">
        <v>264</v>
      </c>
      <c r="C125" s="25">
        <v>10</v>
      </c>
      <c r="D125" s="35">
        <v>0.87412470336731296</v>
      </c>
      <c r="E125" s="1">
        <v>0.1074102381654633</v>
      </c>
      <c r="F125" s="26">
        <v>0.55464689485624497</v>
      </c>
      <c r="G125" s="26">
        <v>0.96543300000000021</v>
      </c>
      <c r="H125" s="26">
        <v>0.43074853894892512</v>
      </c>
      <c r="I125" s="4">
        <v>0.28427800000000003</v>
      </c>
      <c r="J125" s="3">
        <v>1.5687777121557125</v>
      </c>
      <c r="K125" s="3">
        <v>11.096665473759534</v>
      </c>
      <c r="L125" s="3">
        <v>17.713690276048339</v>
      </c>
    </row>
    <row r="126" spans="1:12" ht="11.65" x14ac:dyDescent="0.35">
      <c r="A126" s="12">
        <v>117</v>
      </c>
      <c r="B126" s="24" t="s">
        <v>265</v>
      </c>
      <c r="C126" s="25">
        <v>38</v>
      </c>
      <c r="D126" s="35">
        <v>0.95079831789084734</v>
      </c>
      <c r="E126" s="1">
        <v>4.3335647600608304E-2</v>
      </c>
      <c r="F126" s="26">
        <v>0.71802992664170595</v>
      </c>
      <c r="G126" s="26">
        <v>0.88861500000000015</v>
      </c>
      <c r="H126" s="26">
        <v>0.11176841892609127</v>
      </c>
      <c r="I126" s="4">
        <v>0.20547750000000001</v>
      </c>
      <c r="J126" s="3">
        <v>0.91232148158428661</v>
      </c>
      <c r="K126" s="3">
        <v>7.3791750361312802</v>
      </c>
      <c r="L126" s="3">
        <v>9.9891646470215321</v>
      </c>
    </row>
    <row r="127" spans="1:12" ht="11.65" x14ac:dyDescent="0.35">
      <c r="A127" s="12">
        <v>118</v>
      </c>
      <c r="B127" s="24" t="s">
        <v>225</v>
      </c>
      <c r="C127" s="25">
        <v>74</v>
      </c>
      <c r="D127" s="35">
        <v>0.90809391483257995</v>
      </c>
      <c r="E127" s="1">
        <v>5.1188693611974638E-2</v>
      </c>
      <c r="F127" s="26">
        <v>0.70632137519200666</v>
      </c>
      <c r="G127" s="26">
        <v>0.84402972972973</v>
      </c>
      <c r="H127" s="26">
        <v>0.1774858808350622</v>
      </c>
      <c r="I127" s="4">
        <v>0.2</v>
      </c>
      <c r="J127" s="3">
        <v>1.9883923731242394</v>
      </c>
      <c r="K127" s="3">
        <v>11.073653998880157</v>
      </c>
      <c r="L127" s="3">
        <v>13.406823829005626</v>
      </c>
    </row>
    <row r="128" spans="1:12" ht="11.65" x14ac:dyDescent="0.35">
      <c r="A128" s="12">
        <v>119</v>
      </c>
      <c r="B128" s="24" t="s">
        <v>226</v>
      </c>
      <c r="C128" s="25">
        <v>6</v>
      </c>
      <c r="D128" s="35">
        <v>1.0547116408906207</v>
      </c>
      <c r="E128" s="1">
        <v>4.0955700158818609E-2</v>
      </c>
      <c r="F128" s="26">
        <v>1.0483653914601687</v>
      </c>
      <c r="G128" s="26">
        <v>1.1128799999999999</v>
      </c>
      <c r="H128" s="26">
        <v>4.2155186685530165E-2</v>
      </c>
      <c r="I128" s="4">
        <v>0.30494050000000006</v>
      </c>
      <c r="J128" s="3">
        <v>3.569360919242996</v>
      </c>
      <c r="K128" s="3">
        <v>13.699049926722589</v>
      </c>
      <c r="L128" s="3">
        <v>22.538714657071946</v>
      </c>
    </row>
    <row r="129" spans="1:12" ht="11.65" x14ac:dyDescent="0.35">
      <c r="A129" s="12">
        <v>120</v>
      </c>
      <c r="B129" s="24" t="s">
        <v>282</v>
      </c>
      <c r="C129" s="25">
        <v>42</v>
      </c>
      <c r="D129" s="35">
        <v>0.92337388539615994</v>
      </c>
      <c r="E129" s="1">
        <v>0.17356914425064474</v>
      </c>
      <c r="F129" s="26">
        <v>0.69789177008779435</v>
      </c>
      <c r="G129" s="26">
        <v>0.79474928571428549</v>
      </c>
      <c r="H129" s="26">
        <v>0.17987394348230826</v>
      </c>
      <c r="I129" s="4">
        <v>0.20348650000000001</v>
      </c>
      <c r="J129" s="3">
        <v>1.3682399371461418</v>
      </c>
      <c r="K129" s="3">
        <v>7.9442658078841966</v>
      </c>
      <c r="L129" s="3">
        <v>8.8279628048238123</v>
      </c>
    </row>
    <row r="130" spans="1:12" ht="11.65" x14ac:dyDescent="0.35">
      <c r="A130" s="12">
        <v>121</v>
      </c>
      <c r="B130" s="24" t="s">
        <v>227</v>
      </c>
      <c r="C130" s="25">
        <v>22</v>
      </c>
      <c r="D130" s="35">
        <v>0.91162202337331133</v>
      </c>
      <c r="E130" s="1">
        <v>0.11151485745657883</v>
      </c>
      <c r="F130" s="26">
        <v>0.72781269262291626</v>
      </c>
      <c r="G130" s="26">
        <v>0.94432454545454547</v>
      </c>
      <c r="H130" s="26">
        <v>0.23391217555492191</v>
      </c>
      <c r="I130" s="4">
        <v>0.2062715</v>
      </c>
      <c r="J130" s="3">
        <v>1.0437249889775482</v>
      </c>
      <c r="K130" s="3">
        <v>8.0486845740536399</v>
      </c>
      <c r="L130" s="3">
        <v>9.5469051661599842</v>
      </c>
    </row>
    <row r="131" spans="1:12" ht="11.65" x14ac:dyDescent="0.35">
      <c r="A131" s="12">
        <v>122</v>
      </c>
      <c r="B131" s="24" t="s">
        <v>266</v>
      </c>
      <c r="C131" s="25">
        <v>10</v>
      </c>
      <c r="D131" s="35">
        <v>0.81999651425904807</v>
      </c>
      <c r="E131" s="1">
        <v>8.2642316051678814E-3</v>
      </c>
      <c r="F131" s="26">
        <v>0.5924648884260526</v>
      </c>
      <c r="G131" s="26">
        <v>0.81900200000000001</v>
      </c>
      <c r="H131" s="26">
        <v>0.27163503762470137</v>
      </c>
      <c r="I131" s="4">
        <v>0.223026</v>
      </c>
      <c r="J131" s="3">
        <v>5.9012230313804928</v>
      </c>
      <c r="K131" s="3">
        <v>12.898534742475949</v>
      </c>
      <c r="L131" s="3">
        <v>17.1304445391416</v>
      </c>
    </row>
    <row r="132" spans="1:12" ht="11.65" x14ac:dyDescent="0.35">
      <c r="A132" s="12">
        <v>123</v>
      </c>
      <c r="B132" s="24" t="s">
        <v>228</v>
      </c>
      <c r="C132" s="25">
        <v>44</v>
      </c>
      <c r="D132" s="35">
        <v>0.83386836027958156</v>
      </c>
      <c r="E132" s="1">
        <v>0.30768249123898089</v>
      </c>
      <c r="F132" s="26">
        <v>0.47796576036006377</v>
      </c>
      <c r="G132" s="26">
        <v>0.87694749999999999</v>
      </c>
      <c r="H132" s="26">
        <v>0.95098200169092328</v>
      </c>
      <c r="I132" s="4">
        <v>0.21544099999999999</v>
      </c>
      <c r="J132" s="3">
        <v>2.5316896748617035</v>
      </c>
      <c r="K132" s="3">
        <v>10.507187181937478</v>
      </c>
      <c r="L132" s="3">
        <v>13.494532881333214</v>
      </c>
    </row>
    <row r="133" spans="1:12" ht="11.65" x14ac:dyDescent="0.35">
      <c r="A133" s="12">
        <v>124</v>
      </c>
      <c r="B133" s="24" t="s">
        <v>229</v>
      </c>
      <c r="C133" s="25">
        <v>70</v>
      </c>
      <c r="D133" s="35">
        <v>0.76113477292212695</v>
      </c>
      <c r="E133" s="1">
        <v>4.8569472656895048E-2</v>
      </c>
      <c r="F133" s="26">
        <v>0.50105610718481497</v>
      </c>
      <c r="G133" s="26">
        <v>1.0692565714285716</v>
      </c>
      <c r="H133" s="26">
        <v>1.2713410446303315</v>
      </c>
      <c r="I133" s="4">
        <v>0.2</v>
      </c>
      <c r="J133" s="3">
        <v>11.991305488772575</v>
      </c>
      <c r="K133" s="3">
        <v>20.92957866216128</v>
      </c>
      <c r="L133" s="3">
        <v>21.706804370017441</v>
      </c>
    </row>
    <row r="134" spans="1:12" ht="11.65" x14ac:dyDescent="0.35">
      <c r="A134" s="12">
        <v>125</v>
      </c>
      <c r="B134" s="24" t="s">
        <v>230</v>
      </c>
      <c r="C134" s="25">
        <v>23</v>
      </c>
      <c r="D134" s="35">
        <v>1.0451287459426379</v>
      </c>
      <c r="E134" s="1">
        <v>5.9649999985538542E-2</v>
      </c>
      <c r="F134" s="26">
        <v>0.99357936603838548</v>
      </c>
      <c r="G134" s="26">
        <v>1.2620552173913047</v>
      </c>
      <c r="H134" s="26">
        <v>0.2102201128646449</v>
      </c>
      <c r="I134" s="4">
        <v>0.2</v>
      </c>
      <c r="J134" s="3">
        <v>1.3270570841944955</v>
      </c>
      <c r="K134" s="3">
        <v>12.782503719557463</v>
      </c>
      <c r="L134" s="3">
        <v>13.69381285893461</v>
      </c>
    </row>
    <row r="135" spans="1:12" ht="11.65" x14ac:dyDescent="0.35">
      <c r="A135" s="12">
        <v>126</v>
      </c>
      <c r="B135" s="24" t="s">
        <v>283</v>
      </c>
      <c r="C135" s="25">
        <v>227</v>
      </c>
      <c r="D135" s="35">
        <v>0.89587038096714022</v>
      </c>
      <c r="E135" s="1">
        <v>0.47479639596064022</v>
      </c>
      <c r="F135" s="26">
        <v>0.56727515487721725</v>
      </c>
      <c r="G135" s="26">
        <v>0.76503784140969133</v>
      </c>
      <c r="H135" s="26">
        <v>0.66770514656364988</v>
      </c>
      <c r="I135" s="4">
        <v>0.211869</v>
      </c>
      <c r="J135" s="3">
        <v>3.5634860600846068</v>
      </c>
      <c r="K135" s="3" t="s">
        <v>274</v>
      </c>
      <c r="L135" s="3" t="s">
        <v>274</v>
      </c>
    </row>
    <row r="136" spans="1:12" ht="11.65" x14ac:dyDescent="0.35">
      <c r="A136" s="12">
        <v>127</v>
      </c>
      <c r="B136" s="24" t="s">
        <v>284</v>
      </c>
      <c r="C136" s="25">
        <v>6</v>
      </c>
      <c r="D136" s="35">
        <v>0.79010649380491194</v>
      </c>
      <c r="E136" s="1">
        <v>0.18735584557726218</v>
      </c>
      <c r="F136" s="26">
        <v>0.48323513220740527</v>
      </c>
      <c r="G136" s="26">
        <v>0.5848483333333333</v>
      </c>
      <c r="H136" s="26">
        <v>0.26671034380675013</v>
      </c>
      <c r="I136" s="4">
        <v>0.2060495</v>
      </c>
      <c r="J136" s="3">
        <v>0.8000469834544448</v>
      </c>
      <c r="K136" s="3">
        <v>7.3994211958984026</v>
      </c>
      <c r="L136" s="3">
        <v>7.9139840802530035</v>
      </c>
    </row>
    <row r="137" spans="1:12" ht="11.65" x14ac:dyDescent="0.35">
      <c r="A137" s="12">
        <v>128</v>
      </c>
      <c r="B137" s="24" t="s">
        <v>231</v>
      </c>
      <c r="C137" s="25">
        <v>13</v>
      </c>
      <c r="D137" s="35">
        <v>0.73124785520398394</v>
      </c>
      <c r="E137" s="1">
        <v>5.3110283562458512E-2</v>
      </c>
      <c r="F137" s="26">
        <v>0.43648351505464161</v>
      </c>
      <c r="G137" s="26">
        <v>0.74043923076923057</v>
      </c>
      <c r="H137" s="26">
        <v>0.75331978430016477</v>
      </c>
      <c r="I137" s="4">
        <v>0.2</v>
      </c>
      <c r="J137" s="3">
        <v>4.7154484284627145</v>
      </c>
      <c r="K137" s="3">
        <v>8.7020793607653601</v>
      </c>
      <c r="L137" s="3">
        <v>14.494881636158674</v>
      </c>
    </row>
    <row r="138" spans="1:12" ht="11.65" x14ac:dyDescent="0.35">
      <c r="A138" s="12">
        <v>129</v>
      </c>
      <c r="B138" s="24" t="s">
        <v>232</v>
      </c>
      <c r="C138" s="25">
        <v>53</v>
      </c>
      <c r="D138" s="35">
        <v>0.90268595360798265</v>
      </c>
      <c r="E138" s="1">
        <v>4.2352781417186222E-2</v>
      </c>
      <c r="F138" s="26">
        <v>0.7903906687493667</v>
      </c>
      <c r="G138" s="26">
        <v>0.95975924528301937</v>
      </c>
      <c r="H138" s="26">
        <v>0.23106607976900656</v>
      </c>
      <c r="I138" s="4">
        <v>0.24197099999999999</v>
      </c>
      <c r="J138" s="3">
        <v>1.6568906647061037</v>
      </c>
      <c r="K138" s="3">
        <v>11.34398660805585</v>
      </c>
      <c r="L138" s="3">
        <v>14.244494254601477</v>
      </c>
    </row>
    <row r="139" spans="1:12" ht="11.65" x14ac:dyDescent="0.35">
      <c r="A139" s="12">
        <v>130</v>
      </c>
      <c r="B139" s="24" t="s">
        <v>233</v>
      </c>
      <c r="C139" s="25">
        <v>56</v>
      </c>
      <c r="D139" s="35">
        <v>0.82509039764365166</v>
      </c>
      <c r="E139" s="1">
        <v>2.9117523363007072E-2</v>
      </c>
      <c r="F139" s="26">
        <v>0.62319580004024566</v>
      </c>
      <c r="G139" s="26">
        <v>1.0497666071428571</v>
      </c>
      <c r="H139" s="26">
        <v>0.29229439508413912</v>
      </c>
      <c r="I139" s="4">
        <v>0.2</v>
      </c>
      <c r="J139" s="3">
        <v>1.43840145223075</v>
      </c>
      <c r="K139" s="3">
        <v>10.767764162314618</v>
      </c>
      <c r="L139" s="3">
        <v>16.028523421784961</v>
      </c>
    </row>
    <row r="140" spans="1:12" ht="11.65" x14ac:dyDescent="0.35">
      <c r="A140" s="12">
        <v>131</v>
      </c>
      <c r="B140" s="24" t="s">
        <v>234</v>
      </c>
      <c r="C140" s="25">
        <v>3</v>
      </c>
      <c r="D140" s="35">
        <v>0.75142839196545885</v>
      </c>
      <c r="E140" s="1">
        <v>0.12564094526551056</v>
      </c>
      <c r="F140" s="26">
        <v>0.55792143460087906</v>
      </c>
      <c r="G140" s="26">
        <v>0.80172333333333334</v>
      </c>
      <c r="H140" s="26">
        <v>0.6101900614188881</v>
      </c>
      <c r="I140" s="4">
        <v>0.29342199999999996</v>
      </c>
      <c r="J140" s="3">
        <v>1.0630775111997779</v>
      </c>
      <c r="K140" s="3">
        <v>9.3709174219374134</v>
      </c>
      <c r="L140" s="3">
        <v>11.39329051809986</v>
      </c>
    </row>
    <row r="141" spans="1:12" ht="11.65" x14ac:dyDescent="0.35">
      <c r="A141" s="12">
        <v>132</v>
      </c>
      <c r="B141" s="24" t="s">
        <v>267</v>
      </c>
      <c r="C141" s="25">
        <v>152</v>
      </c>
      <c r="D141" s="35">
        <v>1.1439762401921745</v>
      </c>
      <c r="E141" s="1">
        <v>4.4010568793854461E-2</v>
      </c>
      <c r="F141" s="26">
        <v>1.1314353408739577</v>
      </c>
      <c r="G141" s="26">
        <v>1.2899520394736839</v>
      </c>
      <c r="H141" s="26">
        <v>4.2001388074456004E-2</v>
      </c>
      <c r="I141" s="4">
        <v>0.2</v>
      </c>
      <c r="J141" s="3">
        <v>2.0439127033230591</v>
      </c>
      <c r="K141" s="3">
        <v>11.72171949067021</v>
      </c>
      <c r="L141" s="3">
        <v>12.984247586168514</v>
      </c>
    </row>
    <row r="142" spans="1:12" ht="11.65" x14ac:dyDescent="0.35">
      <c r="A142" s="12">
        <v>133</v>
      </c>
      <c r="B142" s="24" t="s">
        <v>235</v>
      </c>
      <c r="C142" s="25">
        <v>170</v>
      </c>
      <c r="D142" s="35">
        <v>1.1077890181503165</v>
      </c>
      <c r="E142" s="1">
        <v>3.3332954317449037E-2</v>
      </c>
      <c r="F142" s="26">
        <v>1.0351155953413067</v>
      </c>
      <c r="G142" s="26">
        <v>1.1699142603550292</v>
      </c>
      <c r="H142" s="26">
        <v>3.2707470845638166E-2</v>
      </c>
      <c r="I142" s="4">
        <v>0.2</v>
      </c>
      <c r="J142" s="3">
        <v>2.5052715815747848</v>
      </c>
      <c r="K142" s="3">
        <v>11.012747487687074</v>
      </c>
      <c r="L142" s="3">
        <v>12.535584093973592</v>
      </c>
    </row>
    <row r="143" spans="1:12" ht="11.65" x14ac:dyDescent="0.35">
      <c r="A143" s="12">
        <v>134</v>
      </c>
      <c r="B143" s="24" t="s">
        <v>236</v>
      </c>
      <c r="C143" s="25">
        <v>6</v>
      </c>
      <c r="D143" s="35">
        <v>1.2962687731599571</v>
      </c>
      <c r="E143" s="1">
        <v>5.3046762862106835E-2</v>
      </c>
      <c r="F143" s="26">
        <v>1.4641255367455328</v>
      </c>
      <c r="G143" s="26">
        <v>1.5038433333333332</v>
      </c>
      <c r="H143" s="26">
        <v>3.1965381446905639E-2</v>
      </c>
      <c r="I143" s="4">
        <v>0.36348650000000005</v>
      </c>
      <c r="J143" s="3">
        <v>9.5401112522285914</v>
      </c>
      <c r="K143" s="3">
        <v>29.009598807308091</v>
      </c>
      <c r="L143" s="3">
        <v>39.581992806227404</v>
      </c>
    </row>
    <row r="144" spans="1:12" ht="11.65" x14ac:dyDescent="0.35">
      <c r="A144" s="12">
        <v>135</v>
      </c>
      <c r="B144" s="24" t="s">
        <v>268</v>
      </c>
      <c r="C144" s="25">
        <v>10</v>
      </c>
      <c r="D144" s="35">
        <v>0.81329109825103851</v>
      </c>
      <c r="E144" s="1">
        <v>4.1531014469992231E-2</v>
      </c>
      <c r="F144" s="26">
        <v>0.56942347650885616</v>
      </c>
      <c r="G144" s="26">
        <v>0.61374000000000006</v>
      </c>
      <c r="H144" s="26">
        <v>0.20397198327589769</v>
      </c>
      <c r="I144" s="4">
        <v>0.24285899999999999</v>
      </c>
      <c r="J144" s="3">
        <v>2.4897885282825887</v>
      </c>
      <c r="K144" s="3">
        <v>13.113505581666729</v>
      </c>
      <c r="L144" s="3">
        <v>16.036117447598556</v>
      </c>
    </row>
    <row r="145" spans="1:12" ht="11.65" x14ac:dyDescent="0.35">
      <c r="A145" s="12">
        <v>136</v>
      </c>
      <c r="B145" s="24" t="s">
        <v>237</v>
      </c>
      <c r="C145" s="25">
        <v>16</v>
      </c>
      <c r="D145" s="35">
        <v>0.86622205847547251</v>
      </c>
      <c r="E145" s="1">
        <v>3.6805615807541089E-2</v>
      </c>
      <c r="F145" s="26">
        <v>0.59941163721946733</v>
      </c>
      <c r="G145" s="26">
        <v>0.81337124999999999</v>
      </c>
      <c r="H145" s="26">
        <v>0.60182844043088668</v>
      </c>
      <c r="I145" s="4">
        <v>0.25832750000000004</v>
      </c>
      <c r="J145" s="3">
        <v>0.99632174414943475</v>
      </c>
      <c r="K145" s="3">
        <v>7.9362621670909395</v>
      </c>
      <c r="L145" s="3">
        <v>11.747333186729513</v>
      </c>
    </row>
    <row r="146" spans="1:12" ht="11.65" x14ac:dyDescent="0.35">
      <c r="A146" s="12">
        <v>137</v>
      </c>
      <c r="B146" s="24" t="s">
        <v>285</v>
      </c>
      <c r="C146" s="25">
        <v>13</v>
      </c>
      <c r="D146" s="35">
        <v>0.74355078338205893</v>
      </c>
      <c r="E146" s="1">
        <v>5.3785447233975825E-2</v>
      </c>
      <c r="F146" s="26">
        <v>0.40429200993212616</v>
      </c>
      <c r="G146" s="26">
        <v>0.92134923076923081</v>
      </c>
      <c r="H146" s="26">
        <v>5.2763448866383227</v>
      </c>
      <c r="I146" s="4">
        <v>0.22176100000000001</v>
      </c>
      <c r="J146" s="3">
        <v>7.4736075027733069</v>
      </c>
      <c r="K146" s="3">
        <v>3.554250421159427</v>
      </c>
      <c r="L146" s="3">
        <v>8.1411877340021466</v>
      </c>
    </row>
    <row r="147" spans="1:12" ht="11.65" x14ac:dyDescent="0.35">
      <c r="A147" s="12">
        <v>138</v>
      </c>
      <c r="B147" s="24" t="s">
        <v>238</v>
      </c>
      <c r="C147" s="25">
        <v>101</v>
      </c>
      <c r="D147" s="35">
        <v>0.91454984788083127</v>
      </c>
      <c r="E147" s="1">
        <v>6.424593715078028E-2</v>
      </c>
      <c r="F147" s="26">
        <v>0.73594965809560819</v>
      </c>
      <c r="G147" s="26">
        <v>0.95663079207920809</v>
      </c>
      <c r="H147" s="26">
        <v>0.26972626756263995</v>
      </c>
      <c r="I147" s="4">
        <v>0.221826</v>
      </c>
      <c r="J147" s="3">
        <v>1.6329984103225121</v>
      </c>
      <c r="K147" s="3">
        <v>9.7109683642221114</v>
      </c>
      <c r="L147" s="3">
        <v>14.677540263543191</v>
      </c>
    </row>
    <row r="148" spans="1:12" ht="11.65" x14ac:dyDescent="0.35">
      <c r="A148" s="12">
        <v>139</v>
      </c>
      <c r="B148" s="24" t="s">
        <v>239</v>
      </c>
      <c r="C148" s="25">
        <v>111</v>
      </c>
      <c r="D148" s="35">
        <v>0.90127515029425675</v>
      </c>
      <c r="E148" s="1">
        <v>0.12743165753240451</v>
      </c>
      <c r="F148" s="26">
        <v>0.70072531924887338</v>
      </c>
      <c r="G148" s="26">
        <v>1.0048212612612615</v>
      </c>
      <c r="H148" s="26">
        <v>0.4833690700207412</v>
      </c>
      <c r="I148" s="4">
        <v>0.207924</v>
      </c>
      <c r="J148" s="3">
        <v>0.72042215833478296</v>
      </c>
      <c r="K148" s="3">
        <v>8.3443438599665924</v>
      </c>
      <c r="L148" s="3">
        <v>10.936711920485045</v>
      </c>
    </row>
    <row r="149" spans="1:12" ht="11.65" x14ac:dyDescent="0.35">
      <c r="A149" s="12">
        <v>140</v>
      </c>
      <c r="B149" s="24" t="s">
        <v>240</v>
      </c>
      <c r="C149" s="25">
        <v>54</v>
      </c>
      <c r="D149" s="35">
        <v>0.97228450844066838</v>
      </c>
      <c r="E149" s="1">
        <v>3.3065000141613558E-2</v>
      </c>
      <c r="F149" s="26">
        <v>0.76532411612725448</v>
      </c>
      <c r="G149" s="26">
        <v>0.88796203703703735</v>
      </c>
      <c r="H149" s="26">
        <v>5.8184060461884929E-2</v>
      </c>
      <c r="I149" s="4">
        <v>0.2</v>
      </c>
      <c r="J149" s="3">
        <v>2.262887170969857</v>
      </c>
      <c r="K149" s="3">
        <v>11.1612931927929</v>
      </c>
      <c r="L149" s="3">
        <v>15.119909781254247</v>
      </c>
    </row>
    <row r="150" spans="1:12" ht="11.65" x14ac:dyDescent="0.35">
      <c r="A150" s="12">
        <v>141</v>
      </c>
      <c r="B150" s="24" t="s">
        <v>241</v>
      </c>
      <c r="C150" s="25">
        <v>40</v>
      </c>
      <c r="D150" s="35">
        <v>0.9326208160119096</v>
      </c>
      <c r="E150" s="1">
        <v>8.9468413939530742E-2</v>
      </c>
      <c r="F150" s="26">
        <v>0.69823446899568276</v>
      </c>
      <c r="G150" s="26">
        <v>0.87717700000000021</v>
      </c>
      <c r="H150" s="26">
        <v>0.36284956232919308</v>
      </c>
      <c r="I150" s="4">
        <v>0.26572600000000002</v>
      </c>
      <c r="J150" s="3">
        <v>0.29164329314453985</v>
      </c>
      <c r="K150" s="3">
        <v>8.7685112896808555</v>
      </c>
      <c r="L150" s="3">
        <v>10.132502235631012</v>
      </c>
    </row>
    <row r="151" spans="1:12" ht="11.75" customHeight="1" x14ac:dyDescent="0.35">
      <c r="A151" s="12">
        <v>142</v>
      </c>
      <c r="B151" s="24" t="s">
        <v>242</v>
      </c>
      <c r="C151" s="25">
        <v>65</v>
      </c>
      <c r="D151" s="35">
        <v>0.97335644339722627</v>
      </c>
      <c r="E151" s="1">
        <v>5.5011179105372052E-2</v>
      </c>
      <c r="F151" s="26">
        <v>0.83161886919008643</v>
      </c>
      <c r="G151" s="26">
        <v>0.99862415384615377</v>
      </c>
      <c r="H151" s="26">
        <v>5.0193362689905686E-2</v>
      </c>
      <c r="I151" s="4">
        <v>0.2</v>
      </c>
      <c r="J151" s="3">
        <v>0.87474165718133134</v>
      </c>
      <c r="K151" s="3">
        <v>9.9462050859140962</v>
      </c>
      <c r="L151" s="3">
        <v>12.1343957739751</v>
      </c>
    </row>
    <row r="152" spans="1:12" ht="11.65" x14ac:dyDescent="0.35">
      <c r="A152" s="12">
        <v>143</v>
      </c>
      <c r="B152" s="24" t="s">
        <v>243</v>
      </c>
      <c r="C152" s="25">
        <v>24</v>
      </c>
      <c r="D152" s="35">
        <v>0.81049762200220365</v>
      </c>
      <c r="E152" s="1">
        <v>0.13335762206616295</v>
      </c>
      <c r="F152" s="26">
        <v>0.509593129130825</v>
      </c>
      <c r="G152" s="26">
        <v>0.73009791666666679</v>
      </c>
      <c r="H152" s="26">
        <v>0.29425155504734485</v>
      </c>
      <c r="I152" s="4">
        <v>0.221114</v>
      </c>
      <c r="J152" s="3">
        <v>0.81165231879164013</v>
      </c>
      <c r="K152" s="3">
        <v>6.7737782697114763</v>
      </c>
      <c r="L152" s="3">
        <v>10.640130670121291</v>
      </c>
    </row>
    <row r="153" spans="1:12" ht="11.65" x14ac:dyDescent="0.35">
      <c r="A153" s="12">
        <v>144</v>
      </c>
      <c r="B153" s="24" t="s">
        <v>244</v>
      </c>
      <c r="C153" s="25">
        <v>12</v>
      </c>
      <c r="D153" s="35">
        <v>0.83815123451831708</v>
      </c>
      <c r="E153" s="1">
        <v>9.5717549663814253E-2</v>
      </c>
      <c r="F153" s="26">
        <v>0.59862249818859359</v>
      </c>
      <c r="G153" s="26">
        <v>1.0909666666666666</v>
      </c>
      <c r="H153" s="26">
        <v>0.65134035325629924</v>
      </c>
      <c r="I153" s="4">
        <v>0.20507250000000002</v>
      </c>
      <c r="J153" s="3">
        <v>0.41789786339629997</v>
      </c>
      <c r="K153" s="3">
        <v>5.7868478717856897</v>
      </c>
      <c r="L153" s="3">
        <v>11.992768330859384</v>
      </c>
    </row>
    <row r="154" spans="1:12" ht="11.65" x14ac:dyDescent="0.35">
      <c r="A154" s="12">
        <v>145</v>
      </c>
      <c r="B154" s="24" t="s">
        <v>245</v>
      </c>
      <c r="C154" s="25">
        <v>5</v>
      </c>
      <c r="D154" s="35">
        <v>0.73209171277781948</v>
      </c>
      <c r="E154" s="1">
        <v>1.8605718301469103E-2</v>
      </c>
      <c r="F154" s="26">
        <v>0.47210579579593298</v>
      </c>
      <c r="G154" s="26">
        <v>0.61951200000000006</v>
      </c>
      <c r="H154" s="26">
        <v>0.22286633606590919</v>
      </c>
      <c r="I154" s="4">
        <v>0.23422100000000001</v>
      </c>
      <c r="J154" s="3">
        <v>4.9506965935414557</v>
      </c>
      <c r="K154" s="3">
        <v>9.4347289150706573</v>
      </c>
      <c r="L154" s="3">
        <v>9.6993843325453799</v>
      </c>
    </row>
    <row r="155" spans="1:12" ht="11.65" x14ac:dyDescent="0.35">
      <c r="A155" s="12">
        <v>146</v>
      </c>
      <c r="B155" s="24" t="s">
        <v>246</v>
      </c>
      <c r="C155" s="25">
        <v>106</v>
      </c>
      <c r="D155" s="35">
        <v>0.86106334313778332</v>
      </c>
      <c r="E155" s="1">
        <v>5.0820802195876785E-2</v>
      </c>
      <c r="F155" s="26">
        <v>0.62768289140407885</v>
      </c>
      <c r="G155" s="26">
        <v>0.85936160377358506</v>
      </c>
      <c r="H155" s="26">
        <v>0.42648641401441473</v>
      </c>
      <c r="I155" s="4">
        <v>0.249755</v>
      </c>
      <c r="J155" s="3">
        <v>0.70919209012986983</v>
      </c>
      <c r="K155" s="3">
        <v>9.0546664061001128</v>
      </c>
      <c r="L155" s="3">
        <v>13.439467525593143</v>
      </c>
    </row>
    <row r="156" spans="1:12" ht="11.65" x14ac:dyDescent="0.35">
      <c r="A156" s="12">
        <v>147</v>
      </c>
      <c r="B156" s="24" t="s">
        <v>286</v>
      </c>
      <c r="C156" s="25">
        <v>39</v>
      </c>
      <c r="D156" s="35">
        <v>1.0147489121103743</v>
      </c>
      <c r="E156" s="1">
        <v>5.6162244007026414E-2</v>
      </c>
      <c r="F156" s="26">
        <v>0.89510363650817448</v>
      </c>
      <c r="G156" s="26">
        <v>1.1758899999999999</v>
      </c>
      <c r="H156" s="26">
        <v>0.10974520938013665</v>
      </c>
      <c r="I156" s="4">
        <v>0.20339400000000002</v>
      </c>
      <c r="J156" s="3">
        <v>1.7040018076652799</v>
      </c>
      <c r="K156" s="3">
        <v>8.4600252913576703</v>
      </c>
      <c r="L156" s="3">
        <v>11.95612892010149</v>
      </c>
    </row>
    <row r="157" spans="1:12" ht="11.65" x14ac:dyDescent="0.35">
      <c r="A157" s="12">
        <v>148</v>
      </c>
      <c r="B157" s="24" t="s">
        <v>247</v>
      </c>
      <c r="C157" s="25">
        <v>17</v>
      </c>
      <c r="D157" s="35">
        <v>0.74570518616403259</v>
      </c>
      <c r="E157" s="1">
        <v>4.5597594335247738E-2</v>
      </c>
      <c r="F157" s="26">
        <v>0.49740864999228718</v>
      </c>
      <c r="G157" s="26">
        <v>0.73159588235294126</v>
      </c>
      <c r="H157" s="26">
        <v>0.94078523638956868</v>
      </c>
      <c r="I157" s="4">
        <v>0.229383</v>
      </c>
      <c r="J157" s="3">
        <v>5.8465574488088015</v>
      </c>
      <c r="K157" s="3">
        <v>14.24738205557289</v>
      </c>
      <c r="L157" s="3">
        <v>20.418399492309444</v>
      </c>
    </row>
    <row r="158" spans="1:12" ht="11.65" x14ac:dyDescent="0.35">
      <c r="A158" s="12">
        <v>149</v>
      </c>
      <c r="B158" s="24" t="s">
        <v>248</v>
      </c>
      <c r="C158" s="25">
        <v>10</v>
      </c>
      <c r="D158" s="35">
        <v>0.76398425945276827</v>
      </c>
      <c r="E158" s="1">
        <v>2.6895671825299276E-2</v>
      </c>
      <c r="F158" s="26">
        <v>0.44725487586565282</v>
      </c>
      <c r="G158" s="26">
        <v>0.68657000000000001</v>
      </c>
      <c r="H158" s="26">
        <v>0.63492390346573502</v>
      </c>
      <c r="I158" s="4">
        <v>0.23253299999999999</v>
      </c>
      <c r="J158" s="3">
        <v>2.1153573953035552</v>
      </c>
      <c r="K158" s="3">
        <v>6.7659839484566273</v>
      </c>
      <c r="L158" s="3">
        <v>12.793766545301281</v>
      </c>
    </row>
    <row r="159" spans="1:12" ht="11.65" x14ac:dyDescent="0.35">
      <c r="B159" s="27" t="s">
        <v>249</v>
      </c>
      <c r="C159" s="28">
        <f>SUM(C10:C158)</f>
        <v>6007</v>
      </c>
      <c r="D159" s="29">
        <v>0</v>
      </c>
      <c r="E159" s="6">
        <v>0</v>
      </c>
      <c r="F159" s="29">
        <v>0</v>
      </c>
      <c r="G159" s="29">
        <v>0</v>
      </c>
      <c r="H159" s="29">
        <v>0</v>
      </c>
      <c r="I159" s="7">
        <v>0</v>
      </c>
      <c r="J159" s="8">
        <v>0</v>
      </c>
      <c r="K159" s="8">
        <v>0</v>
      </c>
      <c r="L159" s="8">
        <v>0</v>
      </c>
    </row>
    <row r="160" spans="1:12" x14ac:dyDescent="0.35">
      <c r="D160" s="34"/>
      <c r="F160" s="34"/>
      <c r="G160" s="34"/>
    </row>
    <row r="161" spans="1:7" ht="11.65" x14ac:dyDescent="0.35">
      <c r="C161" s="30" t="s">
        <v>250</v>
      </c>
      <c r="D161" s="31">
        <f>MAX(D$10:D$158)</f>
        <v>1.2962687731599571</v>
      </c>
      <c r="E161" s="32"/>
      <c r="F161" s="31">
        <f t="shared" ref="F161:G161" si="0">MAX(F$10:F$158)</f>
        <v>1.4641255367455328</v>
      </c>
      <c r="G161" s="31">
        <f t="shared" si="0"/>
        <v>1.5337347058823529</v>
      </c>
    </row>
    <row r="162" spans="1:7" ht="11.65" x14ac:dyDescent="0.35">
      <c r="C162" s="30" t="s">
        <v>251</v>
      </c>
      <c r="D162" s="31">
        <f>MIN(D$10:D$158)</f>
        <v>0.69999999999999973</v>
      </c>
      <c r="E162" s="32"/>
      <c r="F162" s="31">
        <f t="shared" ref="F162:G162" si="1">MIN(F$10:F$158)</f>
        <v>0.22306117704156617</v>
      </c>
      <c r="G162" s="31">
        <f t="shared" si="1"/>
        <v>0.5848483333333333</v>
      </c>
    </row>
    <row r="166" spans="1:7" ht="11.75" customHeight="1" x14ac:dyDescent="0.35">
      <c r="B166" s="33" t="s">
        <v>121</v>
      </c>
    </row>
    <row r="167" spans="1:7" ht="11.75" customHeight="1" x14ac:dyDescent="0.35">
      <c r="A167" s="37">
        <v>1</v>
      </c>
      <c r="B167" s="38" t="s">
        <v>329</v>
      </c>
      <c r="C167" s="36"/>
      <c r="D167" s="36"/>
    </row>
    <row r="168" spans="1:7" ht="11.75" customHeight="1" x14ac:dyDescent="0.35">
      <c r="A168" s="37"/>
      <c r="B168" s="38" t="s">
        <v>310</v>
      </c>
      <c r="C168" s="36"/>
      <c r="D168" s="36"/>
    </row>
    <row r="169" spans="1:7" ht="11.75" customHeight="1" x14ac:dyDescent="0.35">
      <c r="A169" s="37"/>
      <c r="B169" s="39" t="s">
        <v>311</v>
      </c>
      <c r="C169" s="36"/>
      <c r="D169" s="36"/>
    </row>
    <row r="170" spans="1:7" ht="11.75" customHeight="1" x14ac:dyDescent="0.35">
      <c r="A170" s="37"/>
      <c r="B170" s="39" t="s">
        <v>287</v>
      </c>
      <c r="C170" s="36"/>
      <c r="D170" s="36"/>
    </row>
    <row r="171" spans="1:7" ht="11.75" customHeight="1" x14ac:dyDescent="0.35">
      <c r="A171" s="37"/>
      <c r="B171" s="39" t="s">
        <v>288</v>
      </c>
      <c r="C171" s="36"/>
      <c r="D171" s="36"/>
    </row>
    <row r="172" spans="1:7" ht="11.75" customHeight="1" x14ac:dyDescent="0.35">
      <c r="A172" s="37"/>
      <c r="B172" s="40"/>
      <c r="C172" s="36"/>
      <c r="D172" s="36"/>
    </row>
    <row r="173" spans="1:7" ht="11.75" customHeight="1" x14ac:dyDescent="0.35">
      <c r="A173" s="37">
        <v>2</v>
      </c>
      <c r="B173" s="40" t="s">
        <v>289</v>
      </c>
      <c r="C173" s="36"/>
      <c r="D173" s="36"/>
    </row>
    <row r="174" spans="1:7" ht="11.75" customHeight="1" x14ac:dyDescent="0.35">
      <c r="A174" s="37"/>
      <c r="B174" s="41" t="s">
        <v>290</v>
      </c>
      <c r="C174" s="36"/>
      <c r="D174" s="36"/>
    </row>
    <row r="175" spans="1:7" ht="11.75" customHeight="1" x14ac:dyDescent="0.35">
      <c r="A175" s="37"/>
      <c r="B175" s="41" t="s">
        <v>291</v>
      </c>
      <c r="C175" s="36"/>
      <c r="D175" s="36"/>
    </row>
    <row r="176" spans="1:7" ht="11.75" customHeight="1" x14ac:dyDescent="0.35">
      <c r="A176" s="37"/>
      <c r="B176" s="41" t="s">
        <v>292</v>
      </c>
      <c r="C176" s="36"/>
      <c r="D176" s="36"/>
    </row>
    <row r="177" spans="1:4" ht="11.75" customHeight="1" x14ac:dyDescent="0.35">
      <c r="A177" s="37"/>
      <c r="B177" s="41" t="s">
        <v>293</v>
      </c>
      <c r="C177" s="36"/>
      <c r="D177" s="36"/>
    </row>
    <row r="178" spans="1:4" ht="11.75" customHeight="1" x14ac:dyDescent="0.35">
      <c r="A178" s="37"/>
      <c r="B178" s="41" t="s">
        <v>294</v>
      </c>
      <c r="C178" s="36"/>
      <c r="D178" s="36"/>
    </row>
    <row r="179" spans="1:4" ht="11.75" customHeight="1" x14ac:dyDescent="0.35">
      <c r="A179" s="37"/>
      <c r="B179" s="41" t="s">
        <v>295</v>
      </c>
      <c r="C179" s="36"/>
      <c r="D179" s="36"/>
    </row>
    <row r="180" spans="1:4" ht="11.75" customHeight="1" x14ac:dyDescent="0.35">
      <c r="A180" s="37"/>
      <c r="B180" s="41" t="s">
        <v>296</v>
      </c>
      <c r="C180" s="36"/>
      <c r="D180" s="36"/>
    </row>
    <row r="181" spans="1:4" ht="11.75" customHeight="1" x14ac:dyDescent="0.35">
      <c r="A181" s="37"/>
      <c r="B181" s="41" t="s">
        <v>297</v>
      </c>
      <c r="C181" s="36"/>
      <c r="D181" s="36"/>
    </row>
    <row r="182" spans="1:4" ht="11.75" customHeight="1" x14ac:dyDescent="0.35">
      <c r="A182" s="37"/>
      <c r="B182" s="41" t="s">
        <v>298</v>
      </c>
      <c r="C182" s="36"/>
      <c r="D182" s="36"/>
    </row>
    <row r="183" spans="1:4" ht="11.75" customHeight="1" x14ac:dyDescent="0.35">
      <c r="A183" s="37"/>
      <c r="B183" s="41" t="s">
        <v>299</v>
      </c>
      <c r="C183" s="36"/>
      <c r="D183" s="36"/>
    </row>
    <row r="184" spans="1:4" ht="11.75" customHeight="1" x14ac:dyDescent="0.35">
      <c r="A184" s="37"/>
      <c r="B184" s="41" t="s">
        <v>300</v>
      </c>
      <c r="C184" s="36"/>
      <c r="D184" s="36"/>
    </row>
    <row r="185" spans="1:4" ht="11.75" customHeight="1" x14ac:dyDescent="0.35">
      <c r="A185" s="37"/>
      <c r="B185" s="40"/>
      <c r="C185" s="36"/>
      <c r="D185" s="36"/>
    </row>
    <row r="186" spans="1:4" ht="11.75" customHeight="1" x14ac:dyDescent="0.35">
      <c r="A186" s="37">
        <v>3</v>
      </c>
      <c r="B186" s="40" t="s">
        <v>301</v>
      </c>
      <c r="C186" s="36"/>
      <c r="D186" s="36"/>
    </row>
    <row r="187" spans="1:4" ht="11.75" customHeight="1" x14ac:dyDescent="0.35">
      <c r="A187" s="37"/>
      <c r="B187" s="40" t="s">
        <v>302</v>
      </c>
      <c r="C187" s="36"/>
      <c r="D187" s="36"/>
    </row>
    <row r="188" spans="1:4" ht="11.75" customHeight="1" x14ac:dyDescent="0.35">
      <c r="A188" s="37"/>
      <c r="B188" s="40" t="s">
        <v>303</v>
      </c>
      <c r="C188" s="36"/>
      <c r="D188" s="36"/>
    </row>
    <row r="189" spans="1:4" ht="11.75" customHeight="1" x14ac:dyDescent="0.35">
      <c r="A189" s="37"/>
      <c r="B189" s="40"/>
      <c r="C189" s="36"/>
      <c r="D189" s="36"/>
    </row>
    <row r="190" spans="1:4" ht="11.75" customHeight="1" x14ac:dyDescent="0.35">
      <c r="A190" s="37">
        <v>4</v>
      </c>
      <c r="B190" s="40" t="s">
        <v>304</v>
      </c>
      <c r="C190" s="36"/>
      <c r="D190" s="36"/>
    </row>
    <row r="191" spans="1:4" ht="11.75" customHeight="1" x14ac:dyDescent="0.35">
      <c r="A191" s="37"/>
      <c r="B191" s="40" t="s">
        <v>305</v>
      </c>
      <c r="C191" s="36"/>
      <c r="D191" s="36"/>
    </row>
    <row r="192" spans="1:4" ht="11.75" customHeight="1" x14ac:dyDescent="0.35">
      <c r="A192" s="37"/>
      <c r="B192" s="40" t="s">
        <v>306</v>
      </c>
      <c r="C192" s="36"/>
      <c r="D192" s="36"/>
    </row>
    <row r="193" spans="1:4" ht="11.75" customHeight="1" x14ac:dyDescent="0.35">
      <c r="A193" s="37"/>
      <c r="B193" s="40" t="s">
        <v>307</v>
      </c>
      <c r="C193" s="36"/>
      <c r="D193" s="36"/>
    </row>
    <row r="194" spans="1:4" ht="11.75" customHeight="1" x14ac:dyDescent="0.35">
      <c r="A194" s="37"/>
      <c r="B194" s="40" t="s">
        <v>308</v>
      </c>
      <c r="C194" s="36"/>
      <c r="D194" s="36"/>
    </row>
    <row r="195" spans="1:4" ht="11.75" customHeight="1" x14ac:dyDescent="0.35">
      <c r="A195" s="37"/>
      <c r="B195" s="40" t="s">
        <v>309</v>
      </c>
      <c r="C195" s="36"/>
      <c r="D195" s="36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48AA8-9F12-4AF8-9622-D5086B5FEFBA}">
  <dimension ref="A2:O159"/>
  <sheetViews>
    <sheetView showGridLines="0" workbookViewId="0">
      <selection activeCell="B5" sqref="B5"/>
    </sheetView>
  </sheetViews>
  <sheetFormatPr baseColWidth="10" defaultRowHeight="14.25" x14ac:dyDescent="0.45"/>
  <cols>
    <col min="1" max="1" width="5.796875" style="37" customWidth="1"/>
    <col min="2" max="2" width="35.6640625" style="42" customWidth="1"/>
    <col min="3" max="3" width="12.6640625" style="45" customWidth="1"/>
    <col min="4" max="7" width="12.6640625" style="43" customWidth="1"/>
    <col min="8" max="8" width="3.86328125" customWidth="1"/>
    <col min="9" max="9" width="5.796875" style="37" customWidth="1"/>
    <col min="10" max="10" width="35.6640625" style="42" customWidth="1"/>
    <col min="11" max="11" width="12.6640625" style="45" customWidth="1"/>
    <col min="12" max="15" width="12.6640625" style="43" customWidth="1"/>
  </cols>
  <sheetData>
    <row r="2" spans="1:15" x14ac:dyDescent="0.45">
      <c r="B2" s="44" t="s">
        <v>327</v>
      </c>
      <c r="G2" s="46" t="s">
        <v>323</v>
      </c>
      <c r="J2" s="44" t="s">
        <v>328</v>
      </c>
    </row>
    <row r="3" spans="1:15" x14ac:dyDescent="0.45">
      <c r="B3" s="47" t="s">
        <v>324</v>
      </c>
      <c r="J3" s="47" t="s">
        <v>324</v>
      </c>
      <c r="O3" s="46" t="s">
        <v>323</v>
      </c>
    </row>
    <row r="4" spans="1:15" s="42" customFormat="1" ht="10.5" x14ac:dyDescent="0.45">
      <c r="B4" s="59" t="s">
        <v>129</v>
      </c>
      <c r="C4" s="60"/>
      <c r="D4" s="61"/>
      <c r="E4" s="61"/>
      <c r="F4" s="61"/>
      <c r="G4" s="61"/>
      <c r="J4" s="59" t="s">
        <v>129</v>
      </c>
      <c r="K4" s="60"/>
      <c r="L4" s="61"/>
      <c r="M4" s="61"/>
      <c r="N4" s="61"/>
      <c r="O4" s="61"/>
    </row>
    <row r="5" spans="1:15" s="42" customFormat="1" ht="10.5" x14ac:dyDescent="0.45">
      <c r="B5" s="62">
        <f>Industriebeta!B5</f>
        <v>46024</v>
      </c>
      <c r="C5" s="60"/>
      <c r="D5" s="61"/>
      <c r="E5" s="61"/>
      <c r="F5" s="61"/>
      <c r="G5" s="61"/>
      <c r="J5" s="62">
        <f>B5</f>
        <v>46024</v>
      </c>
      <c r="K5" s="60"/>
      <c r="L5" s="61"/>
      <c r="M5" s="61"/>
      <c r="N5" s="61"/>
      <c r="O5" s="61"/>
    </row>
    <row r="8" spans="1:15" x14ac:dyDescent="0.45">
      <c r="B8" s="42">
        <v>1</v>
      </c>
      <c r="C8" s="45">
        <v>2</v>
      </c>
      <c r="D8" s="43">
        <v>3</v>
      </c>
      <c r="E8" s="43">
        <v>4</v>
      </c>
      <c r="F8" s="43">
        <v>5</v>
      </c>
      <c r="G8" s="43">
        <v>6</v>
      </c>
      <c r="J8" s="42">
        <v>1</v>
      </c>
      <c r="K8" s="45">
        <v>2</v>
      </c>
      <c r="L8" s="43">
        <v>3</v>
      </c>
      <c r="M8" s="43">
        <v>4</v>
      </c>
      <c r="N8" s="43">
        <v>5</v>
      </c>
      <c r="O8" s="43">
        <v>6</v>
      </c>
    </row>
    <row r="9" spans="1:15" ht="21" x14ac:dyDescent="0.45">
      <c r="A9" s="48"/>
      <c r="B9" s="20" t="s">
        <v>326</v>
      </c>
      <c r="C9" s="50" t="s">
        <v>130</v>
      </c>
      <c r="D9" s="49" t="s">
        <v>131</v>
      </c>
      <c r="E9" s="22" t="s">
        <v>132</v>
      </c>
      <c r="F9" s="22" t="s">
        <v>325</v>
      </c>
      <c r="G9" s="22" t="s">
        <v>133</v>
      </c>
      <c r="I9" s="48"/>
      <c r="J9" s="20" t="s">
        <v>326</v>
      </c>
      <c r="K9" s="50" t="s">
        <v>130</v>
      </c>
      <c r="L9" s="49" t="s">
        <v>131</v>
      </c>
      <c r="M9" s="22" t="s">
        <v>132</v>
      </c>
      <c r="N9" s="22" t="s">
        <v>325</v>
      </c>
      <c r="O9" s="22" t="s">
        <v>133</v>
      </c>
    </row>
    <row r="10" spans="1:15" x14ac:dyDescent="0.45">
      <c r="A10" s="37">
        <v>1</v>
      </c>
      <c r="B10" s="51" t="s">
        <v>236</v>
      </c>
      <c r="C10" s="55">
        <v>6</v>
      </c>
      <c r="D10" s="52">
        <v>1.2962687731599571</v>
      </c>
      <c r="E10" s="53">
        <v>5.3046762862106835E-2</v>
      </c>
      <c r="F10" s="54">
        <v>1.4641255367455328</v>
      </c>
      <c r="G10" s="54">
        <v>1.5038433333333332</v>
      </c>
      <c r="I10" s="37">
        <v>1</v>
      </c>
      <c r="J10" s="51" t="s">
        <v>216</v>
      </c>
      <c r="K10" s="55">
        <v>24</v>
      </c>
      <c r="L10" s="52">
        <v>0.69999999999999973</v>
      </c>
      <c r="M10" s="53">
        <v>5.1091389415216119E-2</v>
      </c>
      <c r="N10" s="54">
        <v>0.36835965879354476</v>
      </c>
      <c r="O10" s="54">
        <v>0.63299083333333328</v>
      </c>
    </row>
    <row r="11" spans="1:15" x14ac:dyDescent="0.45">
      <c r="A11" s="37">
        <v>2</v>
      </c>
      <c r="B11" s="51" t="s">
        <v>160</v>
      </c>
      <c r="C11" s="55">
        <v>17</v>
      </c>
      <c r="D11" s="52">
        <v>1.2164456660227556</v>
      </c>
      <c r="E11" s="53">
        <v>5.1996422041483019E-2</v>
      </c>
      <c r="F11" s="54">
        <v>1.3449536979758308</v>
      </c>
      <c r="G11" s="54">
        <v>1.5337347058823529</v>
      </c>
      <c r="I11" s="37">
        <v>2</v>
      </c>
      <c r="J11" s="51" t="s">
        <v>181</v>
      </c>
      <c r="K11" s="55">
        <v>26</v>
      </c>
      <c r="L11" s="52">
        <v>0.70075241458158688</v>
      </c>
      <c r="M11" s="53">
        <v>3.2218664914701794E-2</v>
      </c>
      <c r="N11" s="54">
        <v>0.43656135434191401</v>
      </c>
      <c r="O11" s="54">
        <v>0.70133423076923096</v>
      </c>
    </row>
    <row r="12" spans="1:15" x14ac:dyDescent="0.45">
      <c r="A12" s="37">
        <v>3</v>
      </c>
      <c r="B12" s="51" t="s">
        <v>182</v>
      </c>
      <c r="C12" s="55">
        <v>46</v>
      </c>
      <c r="D12" s="52">
        <v>1.1565623044478561</v>
      </c>
      <c r="E12" s="53">
        <v>4.5525627753413588E-2</v>
      </c>
      <c r="F12" s="54">
        <v>1.1929395373982166</v>
      </c>
      <c r="G12" s="54">
        <v>1.2446393478260869</v>
      </c>
      <c r="I12" s="37">
        <v>3</v>
      </c>
      <c r="J12" s="51" t="s">
        <v>204</v>
      </c>
      <c r="K12" s="55">
        <v>27</v>
      </c>
      <c r="L12" s="52">
        <v>0.71263330465474395</v>
      </c>
      <c r="M12" s="53">
        <v>3.9271196811321407E-2</v>
      </c>
      <c r="N12" s="54">
        <v>0.3884321879037414</v>
      </c>
      <c r="O12" s="54">
        <v>0.58908000000000005</v>
      </c>
    </row>
    <row r="13" spans="1:15" x14ac:dyDescent="0.45">
      <c r="A13" s="37">
        <v>4</v>
      </c>
      <c r="B13" s="51" t="s">
        <v>267</v>
      </c>
      <c r="C13" s="55">
        <v>152</v>
      </c>
      <c r="D13" s="52">
        <v>1.1439762401921745</v>
      </c>
      <c r="E13" s="53">
        <v>4.4010568793854461E-2</v>
      </c>
      <c r="F13" s="54">
        <v>1.1314353408739577</v>
      </c>
      <c r="G13" s="54">
        <v>1.2899520394736839</v>
      </c>
      <c r="I13" s="37">
        <v>4</v>
      </c>
      <c r="J13" s="51" t="s">
        <v>150</v>
      </c>
      <c r="K13" s="55">
        <v>7</v>
      </c>
      <c r="L13" s="52">
        <v>0.71272938512996187</v>
      </c>
      <c r="M13" s="53">
        <v>2.920696479688855E-2</v>
      </c>
      <c r="N13" s="54">
        <v>0.31859194461905388</v>
      </c>
      <c r="O13" s="54">
        <v>0.9155228571428573</v>
      </c>
    </row>
    <row r="14" spans="1:15" x14ac:dyDescent="0.45">
      <c r="A14" s="37">
        <v>5</v>
      </c>
      <c r="B14" s="51" t="s">
        <v>146</v>
      </c>
      <c r="C14" s="55">
        <v>57</v>
      </c>
      <c r="D14" s="52">
        <v>1.1355869471474389</v>
      </c>
      <c r="E14" s="53">
        <v>0.10948148279861428</v>
      </c>
      <c r="F14" s="54">
        <v>1.2269142906216868</v>
      </c>
      <c r="G14" s="54">
        <v>1.4142582456140353</v>
      </c>
      <c r="I14" s="37">
        <v>5</v>
      </c>
      <c r="J14" s="51" t="s">
        <v>138</v>
      </c>
      <c r="K14" s="55">
        <v>9</v>
      </c>
      <c r="L14" s="52">
        <v>0.71350422434991823</v>
      </c>
      <c r="M14" s="53">
        <v>7.9018498916745325E-2</v>
      </c>
      <c r="N14" s="54">
        <v>0.49615004256059447</v>
      </c>
      <c r="O14" s="54">
        <v>0.66094555555555556</v>
      </c>
    </row>
    <row r="15" spans="1:15" x14ac:dyDescent="0.45">
      <c r="A15" s="37">
        <v>6</v>
      </c>
      <c r="B15" s="51" t="s">
        <v>235</v>
      </c>
      <c r="C15" s="55">
        <v>170</v>
      </c>
      <c r="D15" s="52">
        <v>1.1077890181503165</v>
      </c>
      <c r="E15" s="53">
        <v>3.3332954317449037E-2</v>
      </c>
      <c r="F15" s="54">
        <v>1.0351155953413067</v>
      </c>
      <c r="G15" s="54">
        <v>1.1699142603550292</v>
      </c>
      <c r="I15" s="37">
        <v>6</v>
      </c>
      <c r="J15" s="51" t="s">
        <v>213</v>
      </c>
      <c r="K15" s="55">
        <v>16</v>
      </c>
      <c r="L15" s="52">
        <v>0.71783266777123178</v>
      </c>
      <c r="M15" s="53">
        <v>3.9961738962272605E-2</v>
      </c>
      <c r="N15" s="54">
        <v>0.40265047028542245</v>
      </c>
      <c r="O15" s="54">
        <v>0.65993562500000003</v>
      </c>
    </row>
    <row r="16" spans="1:15" x14ac:dyDescent="0.45">
      <c r="A16" s="37">
        <v>7</v>
      </c>
      <c r="B16" s="51" t="s">
        <v>207</v>
      </c>
      <c r="C16" s="55">
        <v>24</v>
      </c>
      <c r="D16" s="52">
        <v>1.1014190453449213</v>
      </c>
      <c r="E16" s="53">
        <v>6.9910805907370366E-2</v>
      </c>
      <c r="F16" s="54">
        <v>1.0115996025520155</v>
      </c>
      <c r="G16" s="54">
        <v>1.2285579166666667</v>
      </c>
      <c r="I16" s="37">
        <v>7</v>
      </c>
      <c r="J16" s="51" t="s">
        <v>231</v>
      </c>
      <c r="K16" s="55">
        <v>13</v>
      </c>
      <c r="L16" s="52">
        <v>0.73124785520398394</v>
      </c>
      <c r="M16" s="53">
        <v>5.3110283562458512E-2</v>
      </c>
      <c r="N16" s="54">
        <v>0.43648351505464161</v>
      </c>
      <c r="O16" s="54">
        <v>0.74043923076923057</v>
      </c>
    </row>
    <row r="17" spans="1:15" x14ac:dyDescent="0.45">
      <c r="A17" s="37">
        <v>8</v>
      </c>
      <c r="B17" s="51" t="s">
        <v>211</v>
      </c>
      <c r="C17" s="55">
        <v>47</v>
      </c>
      <c r="D17" s="52">
        <v>1.0948984861731992</v>
      </c>
      <c r="E17" s="53">
        <v>2.8458099680872626E-2</v>
      </c>
      <c r="F17" s="54">
        <v>1.150355066139561</v>
      </c>
      <c r="G17" s="54">
        <v>1.3678061702127657</v>
      </c>
      <c r="I17" s="37">
        <v>8</v>
      </c>
      <c r="J17" s="51" t="s">
        <v>245</v>
      </c>
      <c r="K17" s="55">
        <v>5</v>
      </c>
      <c r="L17" s="52">
        <v>0.73209171277781948</v>
      </c>
      <c r="M17" s="53">
        <v>1.8605718301469103E-2</v>
      </c>
      <c r="N17" s="54">
        <v>0.47210579579593298</v>
      </c>
      <c r="O17" s="54">
        <v>0.61951200000000006</v>
      </c>
    </row>
    <row r="18" spans="1:15" x14ac:dyDescent="0.45">
      <c r="A18" s="37">
        <v>9</v>
      </c>
      <c r="B18" s="51" t="s">
        <v>212</v>
      </c>
      <c r="C18" s="55">
        <v>3</v>
      </c>
      <c r="D18" s="52">
        <v>1.0687841701218048</v>
      </c>
      <c r="E18" s="53">
        <v>0.47968066963998035</v>
      </c>
      <c r="F18" s="54">
        <v>1.1498798990901076</v>
      </c>
      <c r="G18" s="54">
        <v>1.1942333333333333</v>
      </c>
      <c r="I18" s="37">
        <v>9</v>
      </c>
      <c r="J18" s="51" t="s">
        <v>170</v>
      </c>
      <c r="K18" s="55">
        <v>48</v>
      </c>
      <c r="L18" s="52">
        <v>0.73563565281137466</v>
      </c>
      <c r="M18" s="53">
        <v>3.2858911659055898E-2</v>
      </c>
      <c r="N18" s="54">
        <v>0.40123418768372132</v>
      </c>
      <c r="O18" s="54">
        <v>0.64399520833333324</v>
      </c>
    </row>
    <row r="19" spans="1:15" x14ac:dyDescent="0.45">
      <c r="A19" s="37">
        <v>10</v>
      </c>
      <c r="B19" s="51" t="s">
        <v>143</v>
      </c>
      <c r="C19" s="55">
        <v>156</v>
      </c>
      <c r="D19" s="52">
        <v>1.0622406865654068</v>
      </c>
      <c r="E19" s="53">
        <v>5.056800943989341E-2</v>
      </c>
      <c r="F19" s="54">
        <v>1.003315163481622</v>
      </c>
      <c r="G19" s="54">
        <v>1.1230239102564115</v>
      </c>
      <c r="I19" s="37">
        <v>10</v>
      </c>
      <c r="J19" s="51" t="s">
        <v>260</v>
      </c>
      <c r="K19" s="55">
        <v>19</v>
      </c>
      <c r="L19" s="52">
        <v>0.73790681158825389</v>
      </c>
      <c r="M19" s="53">
        <v>5.1814944784006077E-2</v>
      </c>
      <c r="N19" s="54">
        <v>0.53998766454219582</v>
      </c>
      <c r="O19" s="54">
        <v>0.70954736842105259</v>
      </c>
    </row>
    <row r="20" spans="1:15" x14ac:dyDescent="0.45">
      <c r="A20" s="37">
        <v>11</v>
      </c>
      <c r="B20" s="51" t="s">
        <v>188</v>
      </c>
      <c r="C20" s="55">
        <v>22</v>
      </c>
      <c r="D20" s="52">
        <v>1.0574589891124491</v>
      </c>
      <c r="E20" s="53">
        <v>0.18718048910398316</v>
      </c>
      <c r="F20" s="54">
        <v>0.94525905888958195</v>
      </c>
      <c r="G20" s="54">
        <v>1.1252381818181818</v>
      </c>
      <c r="I20" s="37">
        <v>11</v>
      </c>
      <c r="J20" s="51" t="s">
        <v>252</v>
      </c>
      <c r="K20" s="55">
        <v>19</v>
      </c>
      <c r="L20" s="52">
        <v>0.74050322738129415</v>
      </c>
      <c r="M20" s="53">
        <v>7.2469564048008889E-2</v>
      </c>
      <c r="N20" s="54">
        <v>0.46069840221732955</v>
      </c>
      <c r="O20" s="54">
        <v>0.70483052631578946</v>
      </c>
    </row>
    <row r="21" spans="1:15" x14ac:dyDescent="0.45">
      <c r="A21" s="37">
        <v>12</v>
      </c>
      <c r="B21" s="51" t="s">
        <v>226</v>
      </c>
      <c r="C21" s="55">
        <v>6</v>
      </c>
      <c r="D21" s="52">
        <v>1.0547116408906207</v>
      </c>
      <c r="E21" s="53">
        <v>4.0955700158818609E-2</v>
      </c>
      <c r="F21" s="54">
        <v>1.0483653914601687</v>
      </c>
      <c r="G21" s="54">
        <v>1.1128799999999999</v>
      </c>
      <c r="I21" s="37">
        <v>12</v>
      </c>
      <c r="J21" s="51" t="s">
        <v>285</v>
      </c>
      <c r="K21" s="55">
        <v>13</v>
      </c>
      <c r="L21" s="52">
        <v>0.74355078338205893</v>
      </c>
      <c r="M21" s="53">
        <v>5.3785447233975825E-2</v>
      </c>
      <c r="N21" s="54">
        <v>0.40429200993212616</v>
      </c>
      <c r="O21" s="54">
        <v>0.92134923076923081</v>
      </c>
    </row>
    <row r="22" spans="1:15" x14ac:dyDescent="0.45">
      <c r="A22" s="37">
        <v>13</v>
      </c>
      <c r="B22" s="51" t="s">
        <v>193</v>
      </c>
      <c r="C22" s="55">
        <v>46</v>
      </c>
      <c r="D22" s="52">
        <v>1.052385992778091</v>
      </c>
      <c r="E22" s="53">
        <v>0.1397553091692022</v>
      </c>
      <c r="F22" s="54">
        <v>0.90292530328850751</v>
      </c>
      <c r="G22" s="54">
        <v>1.1823515217391305</v>
      </c>
      <c r="I22" s="37">
        <v>13</v>
      </c>
      <c r="J22" s="51" t="s">
        <v>247</v>
      </c>
      <c r="K22" s="55">
        <v>17</v>
      </c>
      <c r="L22" s="52">
        <v>0.74570518616403259</v>
      </c>
      <c r="M22" s="53">
        <v>4.5597594335247738E-2</v>
      </c>
      <c r="N22" s="54">
        <v>0.49740864999228718</v>
      </c>
      <c r="O22" s="54">
        <v>0.73159588235294126</v>
      </c>
    </row>
    <row r="23" spans="1:15" x14ac:dyDescent="0.45">
      <c r="A23" s="37">
        <v>14</v>
      </c>
      <c r="B23" s="51" t="s">
        <v>173</v>
      </c>
      <c r="C23" s="55">
        <v>97</v>
      </c>
      <c r="D23" s="52">
        <v>1.0475320042114331</v>
      </c>
      <c r="E23" s="53">
        <v>6.9975639569930331E-2</v>
      </c>
      <c r="F23" s="54">
        <v>0.96577176749022797</v>
      </c>
      <c r="G23" s="54">
        <v>1.0757420618556699</v>
      </c>
      <c r="I23" s="37">
        <v>14</v>
      </c>
      <c r="J23" s="51" t="s">
        <v>224</v>
      </c>
      <c r="K23" s="55">
        <v>13</v>
      </c>
      <c r="L23" s="52">
        <v>0.74615384615384606</v>
      </c>
      <c r="M23" s="53">
        <v>0.14340720628561102</v>
      </c>
      <c r="N23" s="54">
        <v>0.33271045392191517</v>
      </c>
      <c r="O23" s="54">
        <v>0.58636307692307699</v>
      </c>
    </row>
    <row r="24" spans="1:15" x14ac:dyDescent="0.45">
      <c r="A24" s="37">
        <v>15</v>
      </c>
      <c r="B24" s="51" t="s">
        <v>230</v>
      </c>
      <c r="C24" s="55">
        <v>23</v>
      </c>
      <c r="D24" s="52">
        <v>1.0451287459426379</v>
      </c>
      <c r="E24" s="53">
        <v>5.9649999985538542E-2</v>
      </c>
      <c r="F24" s="54">
        <v>0.99357936603838548</v>
      </c>
      <c r="G24" s="54">
        <v>1.2620552173913047</v>
      </c>
      <c r="I24" s="37">
        <v>15</v>
      </c>
      <c r="J24" s="51" t="s">
        <v>147</v>
      </c>
      <c r="K24" s="55">
        <v>10</v>
      </c>
      <c r="L24" s="52">
        <v>0.74903321229464459</v>
      </c>
      <c r="M24" s="53">
        <v>4.5003673300216859E-2</v>
      </c>
      <c r="N24" s="54">
        <v>0.45603294423853635</v>
      </c>
      <c r="O24" s="54">
        <v>0.60759699999999994</v>
      </c>
    </row>
    <row r="25" spans="1:15" x14ac:dyDescent="0.45">
      <c r="A25" s="37">
        <v>16</v>
      </c>
      <c r="B25" s="51" t="s">
        <v>206</v>
      </c>
      <c r="C25" s="55">
        <v>49</v>
      </c>
      <c r="D25" s="52">
        <v>1.0443053557297128</v>
      </c>
      <c r="E25" s="53">
        <v>3.1082837933784094E-2</v>
      </c>
      <c r="F25" s="54">
        <v>0.89233885764377696</v>
      </c>
      <c r="G25" s="54">
        <v>1.0749253061224486</v>
      </c>
      <c r="I25" s="37">
        <v>16</v>
      </c>
      <c r="J25" s="51" t="s">
        <v>234</v>
      </c>
      <c r="K25" s="55">
        <v>3</v>
      </c>
      <c r="L25" s="52">
        <v>0.75142839196545885</v>
      </c>
      <c r="M25" s="53">
        <v>0.12564094526551056</v>
      </c>
      <c r="N25" s="54">
        <v>0.55792143460087906</v>
      </c>
      <c r="O25" s="54">
        <v>0.80172333333333334</v>
      </c>
    </row>
    <row r="26" spans="1:15" x14ac:dyDescent="0.45">
      <c r="A26" s="37">
        <v>17</v>
      </c>
      <c r="B26" s="51" t="s">
        <v>189</v>
      </c>
      <c r="C26" s="55">
        <v>16</v>
      </c>
      <c r="D26" s="52">
        <v>1.0379065351352696</v>
      </c>
      <c r="E26" s="53">
        <v>9.7207017572634571E-2</v>
      </c>
      <c r="F26" s="54">
        <v>1.0621433448395239</v>
      </c>
      <c r="G26" s="54">
        <v>1.21083875</v>
      </c>
      <c r="I26" s="37">
        <v>17</v>
      </c>
      <c r="J26" s="51" t="s">
        <v>222</v>
      </c>
      <c r="K26" s="55">
        <v>22</v>
      </c>
      <c r="L26" s="52">
        <v>0.75499613610970107</v>
      </c>
      <c r="M26" s="53">
        <v>2.2409273151885067E-2</v>
      </c>
      <c r="N26" s="54">
        <v>0.44550573325038728</v>
      </c>
      <c r="O26" s="54">
        <v>0.68341499999999999</v>
      </c>
    </row>
    <row r="27" spans="1:15" x14ac:dyDescent="0.45">
      <c r="A27" s="37">
        <v>18</v>
      </c>
      <c r="B27" s="51" t="s">
        <v>169</v>
      </c>
      <c r="C27" s="55">
        <v>18</v>
      </c>
      <c r="D27" s="52">
        <v>1.0237815753164279</v>
      </c>
      <c r="E27" s="53">
        <v>0.104256608067944</v>
      </c>
      <c r="F27" s="54">
        <v>0.84244851510915875</v>
      </c>
      <c r="G27" s="54">
        <v>1.0374355555555559</v>
      </c>
      <c r="I27" s="37">
        <v>18</v>
      </c>
      <c r="J27" s="51" t="s">
        <v>203</v>
      </c>
      <c r="K27" s="55">
        <v>6</v>
      </c>
      <c r="L27" s="52">
        <v>0.75522726112050187</v>
      </c>
      <c r="M27" s="53">
        <v>7.1528079810306344E-2</v>
      </c>
      <c r="N27" s="54">
        <v>0.58486827265948016</v>
      </c>
      <c r="O27" s="54">
        <v>0.69015833333333332</v>
      </c>
    </row>
    <row r="28" spans="1:15" x14ac:dyDescent="0.45">
      <c r="A28" s="37">
        <v>19</v>
      </c>
      <c r="B28" s="51" t="s">
        <v>155</v>
      </c>
      <c r="C28" s="55">
        <v>71</v>
      </c>
      <c r="D28" s="52">
        <v>1.0217389714459229</v>
      </c>
      <c r="E28" s="53">
        <v>6.0539193826805913E-2</v>
      </c>
      <c r="F28" s="54">
        <v>0.87639664748509249</v>
      </c>
      <c r="G28" s="54">
        <v>1.0555790140845076</v>
      </c>
      <c r="I28" s="37">
        <v>19</v>
      </c>
      <c r="J28" s="51" t="s">
        <v>164</v>
      </c>
      <c r="K28" s="55">
        <v>11</v>
      </c>
      <c r="L28" s="52">
        <v>0.75784204028209889</v>
      </c>
      <c r="M28" s="53">
        <v>0.13700615137457628</v>
      </c>
      <c r="N28" s="54">
        <v>0.38490454006877201</v>
      </c>
      <c r="O28" s="54">
        <v>0.65610909090909086</v>
      </c>
    </row>
    <row r="29" spans="1:15" x14ac:dyDescent="0.45">
      <c r="A29" s="37">
        <v>20</v>
      </c>
      <c r="B29" s="51" t="s">
        <v>172</v>
      </c>
      <c r="C29" s="55">
        <v>130</v>
      </c>
      <c r="D29" s="52">
        <v>1.0165780280087664</v>
      </c>
      <c r="E29" s="53">
        <v>8.8036219656635481E-2</v>
      </c>
      <c r="F29" s="54">
        <v>0.816177927449524</v>
      </c>
      <c r="G29" s="54">
        <v>0.98451738461538441</v>
      </c>
      <c r="I29" s="37">
        <v>20</v>
      </c>
      <c r="J29" s="51" t="s">
        <v>145</v>
      </c>
      <c r="K29" s="55">
        <v>40</v>
      </c>
      <c r="L29" s="52">
        <v>0.75893121548875386</v>
      </c>
      <c r="M29" s="53">
        <v>4.0739227416654027E-2</v>
      </c>
      <c r="N29" s="54">
        <v>0.47708884092350845</v>
      </c>
      <c r="O29" s="54">
        <v>0.92953875000000019</v>
      </c>
    </row>
    <row r="30" spans="1:15" x14ac:dyDescent="0.45">
      <c r="A30" s="37">
        <v>21</v>
      </c>
      <c r="B30" s="51" t="s">
        <v>179</v>
      </c>
      <c r="C30" s="55">
        <v>11</v>
      </c>
      <c r="D30" s="52">
        <v>1.0158595218948767</v>
      </c>
      <c r="E30" s="53">
        <v>9.0791587730498807E-2</v>
      </c>
      <c r="F30" s="54">
        <v>0.95680468440581334</v>
      </c>
      <c r="G30" s="54">
        <v>1.2199781818181819</v>
      </c>
      <c r="I30" s="37">
        <v>21</v>
      </c>
      <c r="J30" s="51" t="s">
        <v>223</v>
      </c>
      <c r="K30" s="55">
        <v>94</v>
      </c>
      <c r="L30" s="52">
        <v>0.76057286868619878</v>
      </c>
      <c r="M30" s="53">
        <v>4.1523896395196172E-2</v>
      </c>
      <c r="N30" s="54">
        <v>0.48506417337277907</v>
      </c>
      <c r="O30" s="54">
        <v>0.70559329787234049</v>
      </c>
    </row>
    <row r="31" spans="1:15" x14ac:dyDescent="0.45">
      <c r="A31" s="37">
        <v>22</v>
      </c>
      <c r="B31" s="51" t="s">
        <v>286</v>
      </c>
      <c r="C31" s="55">
        <v>39</v>
      </c>
      <c r="D31" s="52">
        <v>1.0147489121103743</v>
      </c>
      <c r="E31" s="53">
        <v>5.6162244007026414E-2</v>
      </c>
      <c r="F31" s="54">
        <v>0.89510363650817448</v>
      </c>
      <c r="G31" s="54">
        <v>1.1758899999999999</v>
      </c>
      <c r="I31" s="37">
        <v>22</v>
      </c>
      <c r="J31" s="51" t="s">
        <v>229</v>
      </c>
      <c r="K31" s="55">
        <v>70</v>
      </c>
      <c r="L31" s="52">
        <v>0.76113477292212695</v>
      </c>
      <c r="M31" s="53">
        <v>4.8569472656895048E-2</v>
      </c>
      <c r="N31" s="54">
        <v>0.50105610718481497</v>
      </c>
      <c r="O31" s="54">
        <v>1.0692565714285716</v>
      </c>
    </row>
    <row r="32" spans="1:15" x14ac:dyDescent="0.45">
      <c r="A32" s="37">
        <v>23</v>
      </c>
      <c r="B32" s="51" t="s">
        <v>174</v>
      </c>
      <c r="C32" s="55">
        <v>30</v>
      </c>
      <c r="D32" s="52">
        <v>1.0112110620367234</v>
      </c>
      <c r="E32" s="53">
        <v>0.18499789026589644</v>
      </c>
      <c r="F32" s="54">
        <v>0.8387483142874459</v>
      </c>
      <c r="G32" s="54">
        <v>1.0019699999999998</v>
      </c>
      <c r="I32" s="37">
        <v>23</v>
      </c>
      <c r="J32" s="51" t="s">
        <v>162</v>
      </c>
      <c r="K32" s="55">
        <v>13</v>
      </c>
      <c r="L32" s="52">
        <v>0.76117553668314575</v>
      </c>
      <c r="M32" s="53">
        <v>3.5672846055236657E-2</v>
      </c>
      <c r="N32" s="54">
        <v>0.49572931740707832</v>
      </c>
      <c r="O32" s="54">
        <v>0.64349307692307689</v>
      </c>
    </row>
    <row r="33" spans="1:15" x14ac:dyDescent="0.45">
      <c r="A33" s="37">
        <v>24</v>
      </c>
      <c r="B33" s="51" t="s">
        <v>278</v>
      </c>
      <c r="C33" s="55">
        <v>67</v>
      </c>
      <c r="D33" s="52">
        <v>1.0080077458113335</v>
      </c>
      <c r="E33" s="53">
        <v>7.2042562398005821</v>
      </c>
      <c r="F33" s="54">
        <v>0.52815602090872737</v>
      </c>
      <c r="G33" s="54">
        <v>0.96688850746268662</v>
      </c>
      <c r="I33" s="37">
        <v>24</v>
      </c>
      <c r="J33" s="51" t="s">
        <v>248</v>
      </c>
      <c r="K33" s="55">
        <v>10</v>
      </c>
      <c r="L33" s="52">
        <v>0.76398425945276827</v>
      </c>
      <c r="M33" s="53">
        <v>2.6895671825299276E-2</v>
      </c>
      <c r="N33" s="54">
        <v>0.44725487586565282</v>
      </c>
      <c r="O33" s="54">
        <v>0.68657000000000001</v>
      </c>
    </row>
    <row r="34" spans="1:15" x14ac:dyDescent="0.45">
      <c r="A34" s="37">
        <v>25</v>
      </c>
      <c r="B34" s="51" t="s">
        <v>215</v>
      </c>
      <c r="C34" s="55">
        <v>43</v>
      </c>
      <c r="D34" s="52">
        <v>1.0068687887754972</v>
      </c>
      <c r="E34" s="53">
        <v>4.3549304473121365E-2</v>
      </c>
      <c r="F34" s="54">
        <v>0.86160573361537063</v>
      </c>
      <c r="G34" s="54">
        <v>1.1609290697674415</v>
      </c>
      <c r="I34" s="37">
        <v>25</v>
      </c>
      <c r="J34" s="51" t="s">
        <v>257</v>
      </c>
      <c r="K34" s="55">
        <v>9</v>
      </c>
      <c r="L34" s="52">
        <v>0.76547552487329584</v>
      </c>
      <c r="M34" s="53">
        <v>2.7641407431352329E-2</v>
      </c>
      <c r="N34" s="54">
        <v>0.5277756574248178</v>
      </c>
      <c r="O34" s="54">
        <v>0.68845444444444448</v>
      </c>
    </row>
    <row r="35" spans="1:15" x14ac:dyDescent="0.45">
      <c r="A35" s="37">
        <v>26</v>
      </c>
      <c r="B35" s="51" t="s">
        <v>256</v>
      </c>
      <c r="C35" s="55">
        <v>70</v>
      </c>
      <c r="D35" s="52">
        <v>1.002353217544804</v>
      </c>
      <c r="E35" s="53">
        <v>6.1037558840883639E-2</v>
      </c>
      <c r="F35" s="54">
        <v>0.87141602424280329</v>
      </c>
      <c r="G35" s="54">
        <v>1.1335712857142857</v>
      </c>
      <c r="I35" s="37">
        <v>26</v>
      </c>
      <c r="J35" s="51" t="s">
        <v>200</v>
      </c>
      <c r="K35" s="55">
        <v>10</v>
      </c>
      <c r="L35" s="52">
        <v>0.76605252237769306</v>
      </c>
      <c r="M35" s="53">
        <v>8.4697287423304304E-2</v>
      </c>
      <c r="N35" s="54">
        <v>0.51369986448736082</v>
      </c>
      <c r="O35" s="54">
        <v>0.79767699999999997</v>
      </c>
    </row>
    <row r="36" spans="1:15" x14ac:dyDescent="0.45">
      <c r="A36" s="37">
        <v>27</v>
      </c>
      <c r="B36" s="51" t="s">
        <v>186</v>
      </c>
      <c r="C36" s="55">
        <v>33</v>
      </c>
      <c r="D36" s="52">
        <v>0.99720510304789245</v>
      </c>
      <c r="E36" s="53">
        <v>4.8559181297810415E-2</v>
      </c>
      <c r="F36" s="54">
        <v>0.93101980115046634</v>
      </c>
      <c r="G36" s="54">
        <v>1.1096130303030305</v>
      </c>
      <c r="I36" s="37">
        <v>27</v>
      </c>
      <c r="J36" s="51" t="s">
        <v>190</v>
      </c>
      <c r="K36" s="55">
        <v>5</v>
      </c>
      <c r="L36" s="52">
        <v>0.76960758114381367</v>
      </c>
      <c r="M36" s="53">
        <v>0.17698898215267517</v>
      </c>
      <c r="N36" s="54">
        <v>0.37360423191265396</v>
      </c>
      <c r="O36" s="54">
        <v>0.75342600000000004</v>
      </c>
    </row>
    <row r="37" spans="1:15" x14ac:dyDescent="0.45">
      <c r="A37" s="37">
        <v>28</v>
      </c>
      <c r="B37" s="51" t="s">
        <v>135</v>
      </c>
      <c r="C37" s="55">
        <v>52</v>
      </c>
      <c r="D37" s="52">
        <v>0.99258809642008761</v>
      </c>
      <c r="E37" s="53">
        <v>4.9402192146735566E-2</v>
      </c>
      <c r="F37" s="54">
        <v>0.9933610653740923</v>
      </c>
      <c r="G37" s="54">
        <v>1.0975584615384617</v>
      </c>
      <c r="I37" s="37">
        <v>28</v>
      </c>
      <c r="J37" s="51" t="s">
        <v>214</v>
      </c>
      <c r="K37" s="55">
        <v>6</v>
      </c>
      <c r="L37" s="52">
        <v>0.76977589894120724</v>
      </c>
      <c r="M37" s="53">
        <v>6.8969706661456368E-2</v>
      </c>
      <c r="N37" s="54">
        <v>0.5697007540222202</v>
      </c>
      <c r="O37" s="54">
        <v>0.94988166666666662</v>
      </c>
    </row>
    <row r="38" spans="1:15" x14ac:dyDescent="0.45">
      <c r="A38" s="37">
        <v>29</v>
      </c>
      <c r="B38" s="51" t="s">
        <v>141</v>
      </c>
      <c r="C38" s="55">
        <v>40</v>
      </c>
      <c r="D38" s="52">
        <v>0.99243076440213307</v>
      </c>
      <c r="E38" s="53">
        <v>5.8055852136013643E-2</v>
      </c>
      <c r="F38" s="54">
        <v>1.0128626812239303</v>
      </c>
      <c r="G38" s="54">
        <v>1.3619824999999994</v>
      </c>
      <c r="I38" s="37">
        <v>29</v>
      </c>
      <c r="J38" s="51" t="s">
        <v>197</v>
      </c>
      <c r="K38" s="55">
        <v>18</v>
      </c>
      <c r="L38" s="52">
        <v>0.77740490306958709</v>
      </c>
      <c r="M38" s="53">
        <v>3.6433539385392705E-2</v>
      </c>
      <c r="N38" s="54">
        <v>0.48407062433176329</v>
      </c>
      <c r="O38" s="54">
        <v>0.65815388888888893</v>
      </c>
    </row>
    <row r="39" spans="1:15" x14ac:dyDescent="0.45">
      <c r="A39" s="37">
        <v>30</v>
      </c>
      <c r="B39" s="51" t="s">
        <v>171</v>
      </c>
      <c r="C39" s="55">
        <v>117</v>
      </c>
      <c r="D39" s="52">
        <v>0.9900661605285499</v>
      </c>
      <c r="E39" s="53">
        <v>4.3276557612120931E-2</v>
      </c>
      <c r="F39" s="54">
        <v>0.84381491425978139</v>
      </c>
      <c r="G39" s="54">
        <v>1.0489535897435898</v>
      </c>
      <c r="I39" s="37">
        <v>30</v>
      </c>
      <c r="J39" s="51" t="s">
        <v>178</v>
      </c>
      <c r="K39" s="55">
        <v>38</v>
      </c>
      <c r="L39" s="52">
        <v>0.77972010673012071</v>
      </c>
      <c r="M39" s="53">
        <v>5.4198190616861021E-2</v>
      </c>
      <c r="N39" s="54">
        <v>0.50343406254607959</v>
      </c>
      <c r="O39" s="54">
        <v>0.71756921052631584</v>
      </c>
    </row>
    <row r="40" spans="1:15" x14ac:dyDescent="0.45">
      <c r="A40" s="37">
        <v>31</v>
      </c>
      <c r="B40" s="51" t="s">
        <v>194</v>
      </c>
      <c r="C40" s="55">
        <v>17</v>
      </c>
      <c r="D40" s="52">
        <v>0.98484422949879757</v>
      </c>
      <c r="E40" s="53">
        <v>5.5160754852903351E-2</v>
      </c>
      <c r="F40" s="54">
        <v>0.9407644438948326</v>
      </c>
      <c r="G40" s="54">
        <v>1.4185182352941177</v>
      </c>
      <c r="I40" s="37">
        <v>31</v>
      </c>
      <c r="J40" s="51" t="s">
        <v>183</v>
      </c>
      <c r="K40" s="55">
        <v>19</v>
      </c>
      <c r="L40" s="52">
        <v>0.78493215080314938</v>
      </c>
      <c r="M40" s="53">
        <v>5.4175444829329684E-2</v>
      </c>
      <c r="N40" s="54">
        <v>0.53309005333615567</v>
      </c>
      <c r="O40" s="54">
        <v>0.77769947368421055</v>
      </c>
    </row>
    <row r="41" spans="1:15" x14ac:dyDescent="0.45">
      <c r="A41" s="37">
        <v>32</v>
      </c>
      <c r="B41" s="51" t="s">
        <v>205</v>
      </c>
      <c r="C41" s="55">
        <v>26</v>
      </c>
      <c r="D41" s="52">
        <v>0.98112223827711886</v>
      </c>
      <c r="E41" s="53">
        <v>7.2547902562565589E-2</v>
      </c>
      <c r="F41" s="54">
        <v>0.86814687860838446</v>
      </c>
      <c r="G41" s="54">
        <v>1.0530073076923079</v>
      </c>
      <c r="I41" s="37">
        <v>32</v>
      </c>
      <c r="J41" s="51" t="s">
        <v>262</v>
      </c>
      <c r="K41" s="55">
        <v>24</v>
      </c>
      <c r="L41" s="52">
        <v>0.78514908198928879</v>
      </c>
      <c r="M41" s="53">
        <v>3.6168789799712879E-2</v>
      </c>
      <c r="N41" s="54">
        <v>0.50091183522533445</v>
      </c>
      <c r="O41" s="54">
        <v>0.76637874999999989</v>
      </c>
    </row>
    <row r="42" spans="1:15" x14ac:dyDescent="0.45">
      <c r="A42" s="37">
        <v>33</v>
      </c>
      <c r="B42" s="51" t="s">
        <v>242</v>
      </c>
      <c r="C42" s="55">
        <v>65</v>
      </c>
      <c r="D42" s="52">
        <v>0.97335644339722627</v>
      </c>
      <c r="E42" s="53">
        <v>5.5011179105372052E-2</v>
      </c>
      <c r="F42" s="54">
        <v>0.83161886919008643</v>
      </c>
      <c r="G42" s="54">
        <v>0.99862415384615377</v>
      </c>
      <c r="I42" s="37">
        <v>33</v>
      </c>
      <c r="J42" s="51" t="s">
        <v>284</v>
      </c>
      <c r="K42" s="55">
        <v>6</v>
      </c>
      <c r="L42" s="52">
        <v>0.79010649380491194</v>
      </c>
      <c r="M42" s="53">
        <v>0.18735584557726218</v>
      </c>
      <c r="N42" s="54">
        <v>0.48323513220740527</v>
      </c>
      <c r="O42" s="54">
        <v>0.5848483333333333</v>
      </c>
    </row>
    <row r="43" spans="1:15" x14ac:dyDescent="0.45">
      <c r="A43" s="37">
        <v>34</v>
      </c>
      <c r="B43" s="51" t="s">
        <v>240</v>
      </c>
      <c r="C43" s="55">
        <v>54</v>
      </c>
      <c r="D43" s="52">
        <v>0.97228450844066838</v>
      </c>
      <c r="E43" s="53">
        <v>3.3065000141613558E-2</v>
      </c>
      <c r="F43" s="54">
        <v>0.76532411612725448</v>
      </c>
      <c r="G43" s="54">
        <v>0.88796203703703735</v>
      </c>
      <c r="I43" s="37">
        <v>34</v>
      </c>
      <c r="J43" s="51" t="s">
        <v>176</v>
      </c>
      <c r="K43" s="55">
        <v>16</v>
      </c>
      <c r="L43" s="52">
        <v>0.79612928736029076</v>
      </c>
      <c r="M43" s="53">
        <v>4.7920685305778803E-2</v>
      </c>
      <c r="N43" s="54">
        <v>0.60562540501726225</v>
      </c>
      <c r="O43" s="54">
        <v>0.86320750000000013</v>
      </c>
    </row>
    <row r="44" spans="1:15" x14ac:dyDescent="0.45">
      <c r="A44" s="37">
        <v>35</v>
      </c>
      <c r="B44" s="51" t="s">
        <v>184</v>
      </c>
      <c r="C44" s="55">
        <v>91</v>
      </c>
      <c r="D44" s="52">
        <v>0.97041522211379561</v>
      </c>
      <c r="E44" s="53">
        <v>4.0474894414856924E-2</v>
      </c>
      <c r="F44" s="54">
        <v>0.90340735244144821</v>
      </c>
      <c r="G44" s="54">
        <v>1.0485218681318684</v>
      </c>
      <c r="I44" s="37">
        <v>35</v>
      </c>
      <c r="J44" s="51" t="s">
        <v>166</v>
      </c>
      <c r="K44" s="55">
        <v>36</v>
      </c>
      <c r="L44" s="52">
        <v>0.80067773016722921</v>
      </c>
      <c r="M44" s="53">
        <v>8.2220097860626354E-2</v>
      </c>
      <c r="N44" s="54">
        <v>0.38852523567927993</v>
      </c>
      <c r="O44" s="54">
        <v>0.75426805555555554</v>
      </c>
    </row>
    <row r="45" spans="1:15" x14ac:dyDescent="0.45">
      <c r="A45" s="37">
        <v>36</v>
      </c>
      <c r="B45" s="51" t="s">
        <v>142</v>
      </c>
      <c r="C45" s="55">
        <v>75</v>
      </c>
      <c r="D45" s="52">
        <v>0.97014505973054155</v>
      </c>
      <c r="E45" s="53">
        <v>6.2323456073131826E-2</v>
      </c>
      <c r="F45" s="54">
        <v>0.77927249288952849</v>
      </c>
      <c r="G45" s="54">
        <v>1.0688224</v>
      </c>
      <c r="I45" s="37">
        <v>36</v>
      </c>
      <c r="J45" s="51" t="s">
        <v>243</v>
      </c>
      <c r="K45" s="55">
        <v>24</v>
      </c>
      <c r="L45" s="52">
        <v>0.81049762200220365</v>
      </c>
      <c r="M45" s="53">
        <v>0.13335762206616295</v>
      </c>
      <c r="N45" s="54">
        <v>0.509593129130825</v>
      </c>
      <c r="O45" s="54">
        <v>0.73009791666666679</v>
      </c>
    </row>
    <row r="46" spans="1:15" x14ac:dyDescent="0.45">
      <c r="A46" s="37">
        <v>37</v>
      </c>
      <c r="B46" s="51" t="s">
        <v>210</v>
      </c>
      <c r="C46" s="55">
        <v>38</v>
      </c>
      <c r="D46" s="52">
        <v>0.96773829542741208</v>
      </c>
      <c r="E46" s="53">
        <v>0.10506764018395823</v>
      </c>
      <c r="F46" s="54">
        <v>0.80918054140345885</v>
      </c>
      <c r="G46" s="54">
        <v>1.0090215789473682</v>
      </c>
      <c r="I46" s="37">
        <v>37</v>
      </c>
      <c r="J46" s="51" t="s">
        <v>268</v>
      </c>
      <c r="K46" s="55">
        <v>10</v>
      </c>
      <c r="L46" s="52">
        <v>0.81329109825103851</v>
      </c>
      <c r="M46" s="53">
        <v>4.1531014469992231E-2</v>
      </c>
      <c r="N46" s="54">
        <v>0.56942347650885616</v>
      </c>
      <c r="O46" s="54">
        <v>0.61374000000000006</v>
      </c>
    </row>
    <row r="47" spans="1:15" x14ac:dyDescent="0.45">
      <c r="A47" s="37">
        <v>38</v>
      </c>
      <c r="B47" s="51" t="s">
        <v>149</v>
      </c>
      <c r="C47" s="55">
        <v>91</v>
      </c>
      <c r="D47" s="52">
        <v>0.96599170606340468</v>
      </c>
      <c r="E47" s="53">
        <v>4.3307976455945099E-2</v>
      </c>
      <c r="F47" s="54">
        <v>0.82812314663363717</v>
      </c>
      <c r="G47" s="54">
        <v>1.0285107692307693</v>
      </c>
      <c r="I47" s="37">
        <v>38</v>
      </c>
      <c r="J47" s="51" t="s">
        <v>139</v>
      </c>
      <c r="K47" s="55">
        <v>13</v>
      </c>
      <c r="L47" s="52">
        <v>0.81512515113504103</v>
      </c>
      <c r="M47" s="53">
        <v>9.9821234390629995E-2</v>
      </c>
      <c r="N47" s="54">
        <v>0.57091157983381202</v>
      </c>
      <c r="O47" s="54">
        <v>0.93705461538461543</v>
      </c>
    </row>
    <row r="48" spans="1:15" x14ac:dyDescent="0.45">
      <c r="A48" s="37">
        <v>39</v>
      </c>
      <c r="B48" s="51" t="s">
        <v>208</v>
      </c>
      <c r="C48" s="55">
        <v>104</v>
      </c>
      <c r="D48" s="52">
        <v>0.96100448036233865</v>
      </c>
      <c r="E48" s="53">
        <v>7.0774722249392574E-2</v>
      </c>
      <c r="F48" s="54">
        <v>0.75401037529128512</v>
      </c>
      <c r="G48" s="54">
        <v>0.89025567307692277</v>
      </c>
      <c r="I48" s="37">
        <v>39</v>
      </c>
      <c r="J48" s="51" t="s">
        <v>136</v>
      </c>
      <c r="K48" s="55">
        <v>15</v>
      </c>
      <c r="L48" s="52">
        <v>0.81857608148194028</v>
      </c>
      <c r="M48" s="53">
        <v>4.9056715066549052E-2</v>
      </c>
      <c r="N48" s="54">
        <v>0.60058511733154762</v>
      </c>
      <c r="O48" s="54">
        <v>0.90029400000000004</v>
      </c>
    </row>
    <row r="49" spans="1:15" x14ac:dyDescent="0.45">
      <c r="A49" s="37">
        <v>40</v>
      </c>
      <c r="B49" s="51" t="s">
        <v>258</v>
      </c>
      <c r="C49" s="55">
        <v>233</v>
      </c>
      <c r="D49" s="52">
        <v>0.95896877717355422</v>
      </c>
      <c r="E49" s="53">
        <v>5.7593139166966956E-2</v>
      </c>
      <c r="F49" s="54">
        <v>0.80335518588829258</v>
      </c>
      <c r="G49" s="54">
        <v>0.9572702145922749</v>
      </c>
      <c r="I49" s="37">
        <v>40</v>
      </c>
      <c r="J49" s="51" t="s">
        <v>148</v>
      </c>
      <c r="K49" s="55">
        <v>21</v>
      </c>
      <c r="L49" s="52">
        <v>0.8197183315918215</v>
      </c>
      <c r="M49" s="53">
        <v>9.972453222138504E-2</v>
      </c>
      <c r="N49" s="54">
        <v>0.57705675969255599</v>
      </c>
      <c r="O49" s="54">
        <v>0.96923857142857139</v>
      </c>
    </row>
    <row r="50" spans="1:15" x14ac:dyDescent="0.45">
      <c r="A50" s="37">
        <v>41</v>
      </c>
      <c r="B50" s="51" t="s">
        <v>152</v>
      </c>
      <c r="C50" s="55">
        <v>2</v>
      </c>
      <c r="D50" s="52">
        <v>0.95794479296159663</v>
      </c>
      <c r="E50" s="53">
        <v>1.4775805048245707E-2</v>
      </c>
      <c r="F50" s="54">
        <v>0.73609870120268528</v>
      </c>
      <c r="G50" s="54">
        <v>0.96422499999999989</v>
      </c>
      <c r="I50" s="37">
        <v>41</v>
      </c>
      <c r="J50" s="51" t="s">
        <v>266</v>
      </c>
      <c r="K50" s="55">
        <v>10</v>
      </c>
      <c r="L50" s="52">
        <v>0.81999651425904807</v>
      </c>
      <c r="M50" s="53">
        <v>8.2642316051678814E-3</v>
      </c>
      <c r="N50" s="54">
        <v>0.5924648884260526</v>
      </c>
      <c r="O50" s="54">
        <v>0.81900200000000001</v>
      </c>
    </row>
    <row r="51" spans="1:15" x14ac:dyDescent="0.45">
      <c r="A51" s="37">
        <v>42</v>
      </c>
      <c r="B51" s="51" t="s">
        <v>191</v>
      </c>
      <c r="C51" s="55">
        <v>24</v>
      </c>
      <c r="D51" s="52">
        <v>0.95368871520590071</v>
      </c>
      <c r="E51" s="53">
        <v>6.9496185481347159E-2</v>
      </c>
      <c r="F51" s="54">
        <v>0.72027457847204468</v>
      </c>
      <c r="G51" s="54">
        <v>1.1051412499999997</v>
      </c>
      <c r="I51" s="37">
        <v>42</v>
      </c>
      <c r="J51" s="51" t="s">
        <v>273</v>
      </c>
      <c r="K51" s="55">
        <v>7</v>
      </c>
      <c r="L51" s="52">
        <v>0.82135989987216063</v>
      </c>
      <c r="M51" s="53">
        <v>5.0833074140859864</v>
      </c>
      <c r="N51" s="54">
        <v>0.22306117704156617</v>
      </c>
      <c r="O51" s="54">
        <v>0.7345085714285714</v>
      </c>
    </row>
    <row r="52" spans="1:15" x14ac:dyDescent="0.45">
      <c r="A52" s="37">
        <v>43</v>
      </c>
      <c r="B52" s="51" t="s">
        <v>265</v>
      </c>
      <c r="C52" s="55">
        <v>38</v>
      </c>
      <c r="D52" s="52">
        <v>0.95079831789084734</v>
      </c>
      <c r="E52" s="53">
        <v>4.3335647600608304E-2</v>
      </c>
      <c r="F52" s="54">
        <v>0.71802992664170595</v>
      </c>
      <c r="G52" s="54">
        <v>0.88861500000000015</v>
      </c>
      <c r="I52" s="37">
        <v>43</v>
      </c>
      <c r="J52" s="51" t="s">
        <v>277</v>
      </c>
      <c r="K52" s="55">
        <v>12</v>
      </c>
      <c r="L52" s="52">
        <v>0.82215458076243608</v>
      </c>
      <c r="M52" s="53">
        <v>2.4177853472250859E-2</v>
      </c>
      <c r="N52" s="54">
        <v>0.64529439513789566</v>
      </c>
      <c r="O52" s="54">
        <v>0.95452416666666673</v>
      </c>
    </row>
    <row r="53" spans="1:15" x14ac:dyDescent="0.45">
      <c r="A53" s="37">
        <v>44</v>
      </c>
      <c r="B53" s="51" t="s">
        <v>165</v>
      </c>
      <c r="C53" s="55">
        <v>57</v>
      </c>
      <c r="D53" s="52">
        <v>0.94980958113280234</v>
      </c>
      <c r="E53" s="53">
        <v>7.7590185273167661E-2</v>
      </c>
      <c r="F53" s="54">
        <v>0.87193056661151569</v>
      </c>
      <c r="G53" s="54">
        <v>1.0663484210526315</v>
      </c>
      <c r="I53" s="37">
        <v>44</v>
      </c>
      <c r="J53" s="51" t="s">
        <v>137</v>
      </c>
      <c r="K53" s="55">
        <v>40</v>
      </c>
      <c r="L53" s="52">
        <v>0.82356953688806533</v>
      </c>
      <c r="M53" s="53">
        <v>7.5666716286421562E-2</v>
      </c>
      <c r="N53" s="54">
        <v>0.5558139498773309</v>
      </c>
      <c r="O53" s="54">
        <v>0.81254449999999989</v>
      </c>
    </row>
    <row r="54" spans="1:15" x14ac:dyDescent="0.45">
      <c r="A54" s="37">
        <v>45</v>
      </c>
      <c r="B54" s="51" t="s">
        <v>218</v>
      </c>
      <c r="C54" s="55">
        <v>7</v>
      </c>
      <c r="D54" s="52">
        <v>0.94746230167293144</v>
      </c>
      <c r="E54" s="53">
        <v>7.2021759253218118E-2</v>
      </c>
      <c r="F54" s="54">
        <v>0.91618989265515205</v>
      </c>
      <c r="G54" s="54">
        <v>1.4785614285714286</v>
      </c>
      <c r="I54" s="37">
        <v>45</v>
      </c>
      <c r="J54" s="51" t="s">
        <v>270</v>
      </c>
      <c r="K54" s="55">
        <v>28</v>
      </c>
      <c r="L54" s="52">
        <v>0.8238593196232481</v>
      </c>
      <c r="M54" s="53">
        <v>0.10294772735133273</v>
      </c>
      <c r="N54" s="54">
        <v>0.51152610314244973</v>
      </c>
      <c r="O54" s="54">
        <v>1.1032521428571427</v>
      </c>
    </row>
    <row r="55" spans="1:15" x14ac:dyDescent="0.45">
      <c r="A55" s="37">
        <v>46</v>
      </c>
      <c r="B55" s="51" t="s">
        <v>187</v>
      </c>
      <c r="C55" s="55">
        <v>36</v>
      </c>
      <c r="D55" s="52">
        <v>0.94389063382989613</v>
      </c>
      <c r="E55" s="53">
        <v>3.8542021444780375E-2</v>
      </c>
      <c r="F55" s="54">
        <v>0.85158355994496704</v>
      </c>
      <c r="G55" s="54">
        <v>0.99508999999999992</v>
      </c>
      <c r="I55" s="37">
        <v>46</v>
      </c>
      <c r="J55" s="51" t="s">
        <v>233</v>
      </c>
      <c r="K55" s="55">
        <v>56</v>
      </c>
      <c r="L55" s="52">
        <v>0.82509039764365166</v>
      </c>
      <c r="M55" s="53">
        <v>2.9117523363007072E-2</v>
      </c>
      <c r="N55" s="54">
        <v>0.62319580004024566</v>
      </c>
      <c r="O55" s="54">
        <v>1.0497666071428571</v>
      </c>
    </row>
    <row r="56" spans="1:15" x14ac:dyDescent="0.45">
      <c r="A56" s="37">
        <v>47</v>
      </c>
      <c r="B56" s="51" t="s">
        <v>255</v>
      </c>
      <c r="C56" s="55">
        <v>23</v>
      </c>
      <c r="D56" s="52">
        <v>0.94193943806740943</v>
      </c>
      <c r="E56" s="53">
        <v>2.2306536487055183E-2</v>
      </c>
      <c r="F56" s="54">
        <v>0.8649444690528183</v>
      </c>
      <c r="G56" s="54">
        <v>1.1185582608695654</v>
      </c>
      <c r="I56" s="37">
        <v>47</v>
      </c>
      <c r="J56" s="51" t="s">
        <v>158</v>
      </c>
      <c r="K56" s="55">
        <v>54</v>
      </c>
      <c r="L56" s="52">
        <v>0.82882967537124075</v>
      </c>
      <c r="M56" s="53">
        <v>6.344488798273959E-2</v>
      </c>
      <c r="N56" s="54">
        <v>0.62104630894594104</v>
      </c>
      <c r="O56" s="54">
        <v>0.81962851851851848</v>
      </c>
    </row>
    <row r="57" spans="1:15" x14ac:dyDescent="0.45">
      <c r="A57" s="37">
        <v>48</v>
      </c>
      <c r="B57" s="51" t="s">
        <v>195</v>
      </c>
      <c r="C57" s="55">
        <v>40</v>
      </c>
      <c r="D57" s="52">
        <v>0.93711948033407744</v>
      </c>
      <c r="E57" s="53">
        <v>6.1781392727623223E-2</v>
      </c>
      <c r="F57" s="54">
        <v>0.78082729612949753</v>
      </c>
      <c r="G57" s="54">
        <v>1.1341810000000001</v>
      </c>
      <c r="I57" s="37">
        <v>48</v>
      </c>
      <c r="J57" s="51" t="s">
        <v>175</v>
      </c>
      <c r="K57" s="55">
        <v>34</v>
      </c>
      <c r="L57" s="52">
        <v>0.831919613087026</v>
      </c>
      <c r="M57" s="53">
        <v>1.2811963373207889E-2</v>
      </c>
      <c r="N57" s="54">
        <v>0.65912681645347115</v>
      </c>
      <c r="O57" s="54">
        <v>0.9206320588235295</v>
      </c>
    </row>
    <row r="58" spans="1:15" x14ac:dyDescent="0.45">
      <c r="A58" s="37">
        <v>49</v>
      </c>
      <c r="B58" s="51" t="s">
        <v>159</v>
      </c>
      <c r="C58" s="55">
        <v>25</v>
      </c>
      <c r="D58" s="52">
        <v>0.93547768646304263</v>
      </c>
      <c r="E58" s="53">
        <v>0.1081083445573916</v>
      </c>
      <c r="F58" s="54">
        <v>0.70727064492250813</v>
      </c>
      <c r="G58" s="54">
        <v>0.95294079999999981</v>
      </c>
      <c r="I58" s="37">
        <v>49</v>
      </c>
      <c r="J58" s="51" t="s">
        <v>161</v>
      </c>
      <c r="K58" s="55">
        <v>17</v>
      </c>
      <c r="L58" s="52">
        <v>0.83227399438824334</v>
      </c>
      <c r="M58" s="53">
        <v>4.5388823922212114E-2</v>
      </c>
      <c r="N58" s="54">
        <v>0.59194480682937545</v>
      </c>
      <c r="O58" s="54">
        <v>0.77798529411764716</v>
      </c>
    </row>
    <row r="59" spans="1:15" x14ac:dyDescent="0.45">
      <c r="A59" s="37">
        <v>50</v>
      </c>
      <c r="B59" s="51" t="s">
        <v>219</v>
      </c>
      <c r="C59" s="55">
        <v>31</v>
      </c>
      <c r="D59" s="52">
        <v>0.93374000366318111</v>
      </c>
      <c r="E59" s="53">
        <v>7.7951673890981718E-2</v>
      </c>
      <c r="F59" s="54">
        <v>0.80696983932114774</v>
      </c>
      <c r="G59" s="54">
        <v>1.0455267741935483</v>
      </c>
      <c r="I59" s="37">
        <v>50</v>
      </c>
      <c r="J59" s="51" t="s">
        <v>167</v>
      </c>
      <c r="K59" s="55">
        <v>38</v>
      </c>
      <c r="L59" s="52">
        <v>0.83253543182872003</v>
      </c>
      <c r="M59" s="53">
        <v>5.6031290831480347E-2</v>
      </c>
      <c r="N59" s="54">
        <v>0.62232191126125447</v>
      </c>
      <c r="O59" s="54">
        <v>0.79712789473684198</v>
      </c>
    </row>
    <row r="60" spans="1:15" x14ac:dyDescent="0.45">
      <c r="A60" s="37">
        <v>51</v>
      </c>
      <c r="B60" s="51" t="s">
        <v>241</v>
      </c>
      <c r="C60" s="55">
        <v>40</v>
      </c>
      <c r="D60" s="52">
        <v>0.9326208160119096</v>
      </c>
      <c r="E60" s="53">
        <v>8.9468413939530742E-2</v>
      </c>
      <c r="F60" s="54">
        <v>0.69823446899568276</v>
      </c>
      <c r="G60" s="54">
        <v>0.87717700000000021</v>
      </c>
      <c r="I60" s="37">
        <v>51</v>
      </c>
      <c r="J60" s="51" t="s">
        <v>217</v>
      </c>
      <c r="K60" s="55">
        <v>15</v>
      </c>
      <c r="L60" s="52">
        <v>0.83379691798354072</v>
      </c>
      <c r="M60" s="53">
        <v>7.2703126170571425E-2</v>
      </c>
      <c r="N60" s="54">
        <v>0.6613599812836638</v>
      </c>
      <c r="O60" s="54">
        <v>0.98438800000000015</v>
      </c>
    </row>
    <row r="61" spans="1:15" x14ac:dyDescent="0.45">
      <c r="A61" s="37">
        <v>52</v>
      </c>
      <c r="B61" s="51" t="s">
        <v>134</v>
      </c>
      <c r="C61" s="55">
        <v>40</v>
      </c>
      <c r="D61" s="52">
        <v>0.93215348065079895</v>
      </c>
      <c r="E61" s="53">
        <v>0.11915145403213008</v>
      </c>
      <c r="F61" s="54">
        <v>0.76290102475300592</v>
      </c>
      <c r="G61" s="54">
        <v>1.0614415000000004</v>
      </c>
      <c r="I61" s="37">
        <v>52</v>
      </c>
      <c r="J61" s="51" t="s">
        <v>228</v>
      </c>
      <c r="K61" s="55">
        <v>44</v>
      </c>
      <c r="L61" s="52">
        <v>0.83386836027958156</v>
      </c>
      <c r="M61" s="53">
        <v>0.30768249123898089</v>
      </c>
      <c r="N61" s="54">
        <v>0.47796576036006377</v>
      </c>
      <c r="O61" s="54">
        <v>0.87694749999999999</v>
      </c>
    </row>
    <row r="62" spans="1:15" x14ac:dyDescent="0.45">
      <c r="A62" s="37">
        <v>53</v>
      </c>
      <c r="B62" s="51" t="s">
        <v>198</v>
      </c>
      <c r="C62" s="55">
        <v>5</v>
      </c>
      <c r="D62" s="52">
        <v>0.93061897440528296</v>
      </c>
      <c r="E62" s="53">
        <v>3.5563902664770226E-2</v>
      </c>
      <c r="F62" s="54">
        <v>0.68704912736838475</v>
      </c>
      <c r="G62" s="54">
        <v>1.121346</v>
      </c>
      <c r="I62" s="37">
        <v>53</v>
      </c>
      <c r="J62" s="51" t="s">
        <v>153</v>
      </c>
      <c r="K62" s="55">
        <v>12</v>
      </c>
      <c r="L62" s="52">
        <v>0.83487479651994978</v>
      </c>
      <c r="M62" s="53">
        <v>6.0184564747070783E-2</v>
      </c>
      <c r="N62" s="54">
        <v>0.50518401679234959</v>
      </c>
      <c r="O62" s="54">
        <v>0.78474083333333322</v>
      </c>
    </row>
    <row r="63" spans="1:15" x14ac:dyDescent="0.45">
      <c r="A63" s="37">
        <v>54</v>
      </c>
      <c r="B63" s="51" t="s">
        <v>282</v>
      </c>
      <c r="C63" s="55">
        <v>42</v>
      </c>
      <c r="D63" s="52">
        <v>0.92337388539615994</v>
      </c>
      <c r="E63" s="53">
        <v>0.17356914425064474</v>
      </c>
      <c r="F63" s="54">
        <v>0.69789177008779435</v>
      </c>
      <c r="G63" s="54">
        <v>0.79474928571428549</v>
      </c>
      <c r="I63" s="37">
        <v>54</v>
      </c>
      <c r="J63" s="51" t="s">
        <v>280</v>
      </c>
      <c r="K63" s="55">
        <v>21</v>
      </c>
      <c r="L63" s="52">
        <v>0.83651871299444447</v>
      </c>
      <c r="M63" s="53">
        <v>1.281922591200364</v>
      </c>
      <c r="N63" s="54">
        <v>0.52354450635657113</v>
      </c>
      <c r="O63" s="54">
        <v>0.6730828571428572</v>
      </c>
    </row>
    <row r="64" spans="1:15" x14ac:dyDescent="0.45">
      <c r="A64" s="37">
        <v>55</v>
      </c>
      <c r="B64" s="51" t="s">
        <v>254</v>
      </c>
      <c r="C64" s="55">
        <v>40</v>
      </c>
      <c r="D64" s="52">
        <v>0.92253988258870978</v>
      </c>
      <c r="E64" s="53">
        <v>6.364240700532689E-2</v>
      </c>
      <c r="F64" s="54">
        <v>0.78385039335651574</v>
      </c>
      <c r="G64" s="54">
        <v>1.1176154999999999</v>
      </c>
      <c r="I64" s="37">
        <v>55</v>
      </c>
      <c r="J64" s="51" t="s">
        <v>244</v>
      </c>
      <c r="K64" s="55">
        <v>12</v>
      </c>
      <c r="L64" s="52">
        <v>0.83815123451831708</v>
      </c>
      <c r="M64" s="53">
        <v>9.5717549663814253E-2</v>
      </c>
      <c r="N64" s="54">
        <v>0.59862249818859359</v>
      </c>
      <c r="O64" s="54">
        <v>1.0909666666666666</v>
      </c>
    </row>
    <row r="65" spans="1:15" x14ac:dyDescent="0.45">
      <c r="A65" s="37">
        <v>56</v>
      </c>
      <c r="B65" s="51" t="s">
        <v>156</v>
      </c>
      <c r="C65" s="55">
        <v>9</v>
      </c>
      <c r="D65" s="52">
        <v>0.91997486259754646</v>
      </c>
      <c r="E65" s="53">
        <v>8.6736865235308491E-2</v>
      </c>
      <c r="F65" s="54">
        <v>0.5991935235763205</v>
      </c>
      <c r="G65" s="54">
        <v>1.2007511111111109</v>
      </c>
      <c r="I65" s="37">
        <v>56</v>
      </c>
      <c r="J65" s="51" t="s">
        <v>202</v>
      </c>
      <c r="K65" s="55">
        <v>7</v>
      </c>
      <c r="L65" s="52">
        <v>0.83895803112508716</v>
      </c>
      <c r="M65" s="53">
        <v>2.121423884568574E-2</v>
      </c>
      <c r="N65" s="54">
        <v>0.6156825451903456</v>
      </c>
      <c r="O65" s="54">
        <v>0.7077485714285715</v>
      </c>
    </row>
    <row r="66" spans="1:15" x14ac:dyDescent="0.45">
      <c r="A66" s="37">
        <v>57</v>
      </c>
      <c r="B66" s="51" t="s">
        <v>151</v>
      </c>
      <c r="C66" s="55">
        <v>37</v>
      </c>
      <c r="D66" s="52">
        <v>0.91825996459676706</v>
      </c>
      <c r="E66" s="53">
        <v>9.3004709408293182E-2</v>
      </c>
      <c r="F66" s="54">
        <v>0.78160652240673567</v>
      </c>
      <c r="G66" s="54">
        <v>1.1420716216216213</v>
      </c>
      <c r="I66" s="37">
        <v>57</v>
      </c>
      <c r="J66" s="51" t="s">
        <v>177</v>
      </c>
      <c r="K66" s="55">
        <v>15</v>
      </c>
      <c r="L66" s="52">
        <v>0.84127029041056856</v>
      </c>
      <c r="M66" s="53">
        <v>2.2457846522413682E-2</v>
      </c>
      <c r="N66" s="54">
        <v>0.53876167086416837</v>
      </c>
      <c r="O66" s="54">
        <v>0.74487933333333334</v>
      </c>
    </row>
    <row r="67" spans="1:15" x14ac:dyDescent="0.45">
      <c r="A67" s="37">
        <v>58</v>
      </c>
      <c r="B67" s="51" t="s">
        <v>269</v>
      </c>
      <c r="C67" s="55">
        <v>33</v>
      </c>
      <c r="D67" s="52">
        <v>0.91815065274392882</v>
      </c>
      <c r="E67" s="53">
        <v>5.1986257163647425</v>
      </c>
      <c r="F67" s="54">
        <v>0.72130141497848921</v>
      </c>
      <c r="G67" s="54">
        <v>0.9054912121212122</v>
      </c>
      <c r="I67" s="37">
        <v>58</v>
      </c>
      <c r="J67" s="51" t="s">
        <v>201</v>
      </c>
      <c r="K67" s="55">
        <v>34</v>
      </c>
      <c r="L67" s="52">
        <v>0.84379336679185857</v>
      </c>
      <c r="M67" s="53">
        <v>0.17943633028944378</v>
      </c>
      <c r="N67" s="54">
        <v>0.53120565916889195</v>
      </c>
      <c r="O67" s="54">
        <v>0.86884323529411756</v>
      </c>
    </row>
    <row r="68" spans="1:15" x14ac:dyDescent="0.45">
      <c r="A68" s="37">
        <v>59</v>
      </c>
      <c r="B68" s="51" t="s">
        <v>157</v>
      </c>
      <c r="C68" s="55">
        <v>160</v>
      </c>
      <c r="D68" s="52">
        <v>0.91460227458173082</v>
      </c>
      <c r="E68" s="53">
        <v>0.13995771539256341</v>
      </c>
      <c r="F68" s="54">
        <v>0.67183010675182908</v>
      </c>
      <c r="G68" s="54">
        <v>0.90294781249999967</v>
      </c>
      <c r="I68" s="37">
        <v>59</v>
      </c>
      <c r="J68" s="51" t="s">
        <v>221</v>
      </c>
      <c r="K68" s="55">
        <v>26</v>
      </c>
      <c r="L68" s="52">
        <v>0.84462742360731946</v>
      </c>
      <c r="M68" s="53">
        <v>0.11077508873811709</v>
      </c>
      <c r="N68" s="54">
        <v>0.60460316620540722</v>
      </c>
      <c r="O68" s="54">
        <v>0.9404580769230767</v>
      </c>
    </row>
    <row r="69" spans="1:15" x14ac:dyDescent="0.45">
      <c r="A69" s="37">
        <v>60</v>
      </c>
      <c r="B69" s="51" t="s">
        <v>238</v>
      </c>
      <c r="C69" s="55">
        <v>101</v>
      </c>
      <c r="D69" s="52">
        <v>0.91454984788083127</v>
      </c>
      <c r="E69" s="53">
        <v>6.424593715078028E-2</v>
      </c>
      <c r="F69" s="54">
        <v>0.73594965809560819</v>
      </c>
      <c r="G69" s="54">
        <v>0.95663079207920809</v>
      </c>
      <c r="I69" s="37">
        <v>60</v>
      </c>
      <c r="J69" s="51" t="s">
        <v>196</v>
      </c>
      <c r="K69" s="55">
        <v>29</v>
      </c>
      <c r="L69" s="52">
        <v>0.84513953314228019</v>
      </c>
      <c r="M69" s="53">
        <v>0.13577788761552134</v>
      </c>
      <c r="N69" s="54">
        <v>0.55721868577256495</v>
      </c>
      <c r="O69" s="54">
        <v>0.75122758620689656</v>
      </c>
    </row>
    <row r="70" spans="1:15" x14ac:dyDescent="0.45">
      <c r="A70" s="37">
        <v>61</v>
      </c>
      <c r="B70" s="51" t="s">
        <v>227</v>
      </c>
      <c r="C70" s="55">
        <v>22</v>
      </c>
      <c r="D70" s="52">
        <v>0.91162202337331133</v>
      </c>
      <c r="E70" s="53">
        <v>0.11151485745657883</v>
      </c>
      <c r="F70" s="54">
        <v>0.72781269262291626</v>
      </c>
      <c r="G70" s="54">
        <v>0.94432454545454547</v>
      </c>
      <c r="I70" s="37">
        <v>61</v>
      </c>
      <c r="J70" s="51" t="s">
        <v>272</v>
      </c>
      <c r="K70" s="55">
        <v>145</v>
      </c>
      <c r="L70" s="52">
        <v>0.85133438937953543</v>
      </c>
      <c r="M70" s="53">
        <v>3.5850599704308559</v>
      </c>
      <c r="N70" s="54">
        <v>0.36706984197853032</v>
      </c>
      <c r="O70" s="54">
        <v>0.70937331034482787</v>
      </c>
    </row>
    <row r="71" spans="1:15" x14ac:dyDescent="0.45">
      <c r="A71" s="37">
        <v>62</v>
      </c>
      <c r="B71" s="51" t="s">
        <v>263</v>
      </c>
      <c r="C71" s="55">
        <v>32</v>
      </c>
      <c r="D71" s="52">
        <v>0.90853428147120918</v>
      </c>
      <c r="E71" s="53">
        <v>0.26214539997282288</v>
      </c>
      <c r="F71" s="54">
        <v>0.57083317054566829</v>
      </c>
      <c r="G71" s="54">
        <v>1.1449793749999999</v>
      </c>
      <c r="I71" s="37">
        <v>62</v>
      </c>
      <c r="J71" s="51" t="s">
        <v>185</v>
      </c>
      <c r="K71" s="55">
        <v>30</v>
      </c>
      <c r="L71" s="52">
        <v>0.85212685624836182</v>
      </c>
      <c r="M71" s="53">
        <v>4.9027342352698018E-2</v>
      </c>
      <c r="N71" s="54">
        <v>0.64867039798994242</v>
      </c>
      <c r="O71" s="54">
        <v>0.96649866666666662</v>
      </c>
    </row>
    <row r="72" spans="1:15" x14ac:dyDescent="0.45">
      <c r="A72" s="37">
        <v>63</v>
      </c>
      <c r="B72" s="51" t="s">
        <v>225</v>
      </c>
      <c r="C72" s="55">
        <v>74</v>
      </c>
      <c r="D72" s="52">
        <v>0.90809391483257995</v>
      </c>
      <c r="E72" s="53">
        <v>5.1188693611974638E-2</v>
      </c>
      <c r="F72" s="54">
        <v>0.70632137519200666</v>
      </c>
      <c r="G72" s="54">
        <v>0.84402972972973</v>
      </c>
      <c r="I72" s="37">
        <v>63</v>
      </c>
      <c r="J72" s="51" t="s">
        <v>154</v>
      </c>
      <c r="K72" s="55">
        <v>98</v>
      </c>
      <c r="L72" s="52">
        <v>0.8526355267979242</v>
      </c>
      <c r="M72" s="53">
        <v>0.13382950720089434</v>
      </c>
      <c r="N72" s="54">
        <v>0.54099687786290884</v>
      </c>
      <c r="O72" s="54">
        <v>0.84278387755102058</v>
      </c>
    </row>
    <row r="73" spans="1:15" x14ac:dyDescent="0.45">
      <c r="A73" s="37">
        <v>64</v>
      </c>
      <c r="B73" s="51" t="s">
        <v>180</v>
      </c>
      <c r="C73" s="55">
        <v>10</v>
      </c>
      <c r="D73" s="52">
        <v>0.90761696798395997</v>
      </c>
      <c r="E73" s="53">
        <v>7.6396114782851604E-2</v>
      </c>
      <c r="F73" s="54">
        <v>0.76475887611187277</v>
      </c>
      <c r="G73" s="54">
        <v>1.135067</v>
      </c>
      <c r="I73" s="37">
        <v>64</v>
      </c>
      <c r="J73" s="51" t="s">
        <v>271</v>
      </c>
      <c r="K73" s="55">
        <v>51</v>
      </c>
      <c r="L73" s="52">
        <v>0.85331867695139862</v>
      </c>
      <c r="M73" s="53">
        <v>0.21343437926927444</v>
      </c>
      <c r="N73" s="54">
        <v>0.57087858452342133</v>
      </c>
      <c r="O73" s="54">
        <v>1.1694625490196082</v>
      </c>
    </row>
    <row r="74" spans="1:15" x14ac:dyDescent="0.45">
      <c r="A74" s="37">
        <v>65</v>
      </c>
      <c r="B74" s="51" t="s">
        <v>199</v>
      </c>
      <c r="C74" s="55">
        <v>43</v>
      </c>
      <c r="D74" s="52">
        <v>0.90755366278883809</v>
      </c>
      <c r="E74" s="53">
        <v>6.9603579788848832E-2</v>
      </c>
      <c r="F74" s="54">
        <v>0.74762689578318342</v>
      </c>
      <c r="G74" s="54">
        <v>0.89096813953488396</v>
      </c>
      <c r="I74" s="37">
        <v>65</v>
      </c>
      <c r="J74" s="51" t="s">
        <v>279</v>
      </c>
      <c r="K74" s="55">
        <v>37</v>
      </c>
      <c r="L74" s="52">
        <v>0.85454943178509413</v>
      </c>
      <c r="M74" s="53">
        <v>-32.71811663554768</v>
      </c>
      <c r="N74" s="54">
        <v>0.58207225354514125</v>
      </c>
      <c r="O74" s="54">
        <v>0.79516837837837817</v>
      </c>
    </row>
    <row r="75" spans="1:15" x14ac:dyDescent="0.45">
      <c r="A75" s="37">
        <v>66</v>
      </c>
      <c r="B75" s="51" t="s">
        <v>259</v>
      </c>
      <c r="C75" s="55">
        <v>31</v>
      </c>
      <c r="D75" s="52">
        <v>0.90736259574412115</v>
      </c>
      <c r="E75" s="53">
        <v>0.21269394687341334</v>
      </c>
      <c r="F75" s="54">
        <v>0.63054667040773127</v>
      </c>
      <c r="G75" s="54">
        <v>0.95211419354838689</v>
      </c>
      <c r="I75" s="37">
        <v>66</v>
      </c>
      <c r="J75" s="51" t="s">
        <v>209</v>
      </c>
      <c r="K75" s="55">
        <v>16</v>
      </c>
      <c r="L75" s="52">
        <v>0.85513917390723693</v>
      </c>
      <c r="M75" s="53">
        <v>6.3642725995326416E-2</v>
      </c>
      <c r="N75" s="54">
        <v>0.62425071835194312</v>
      </c>
      <c r="O75" s="54">
        <v>0.93440499999999993</v>
      </c>
    </row>
    <row r="76" spans="1:15" x14ac:dyDescent="0.45">
      <c r="A76" s="37">
        <v>67</v>
      </c>
      <c r="B76" s="51" t="s">
        <v>192</v>
      </c>
      <c r="C76" s="55">
        <v>15</v>
      </c>
      <c r="D76" s="52">
        <v>0.90579231059458221</v>
      </c>
      <c r="E76" s="53">
        <v>6.8287112810923659E-3</v>
      </c>
      <c r="F76" s="54">
        <v>0.84677207185883829</v>
      </c>
      <c r="G76" s="54">
        <v>1.1245493333333334</v>
      </c>
      <c r="I76" s="37">
        <v>67</v>
      </c>
      <c r="J76" s="51" t="s">
        <v>220</v>
      </c>
      <c r="K76" s="55">
        <v>28</v>
      </c>
      <c r="L76" s="52">
        <v>0.85549194572563148</v>
      </c>
      <c r="M76" s="53">
        <v>1.8798912739694976E-2</v>
      </c>
      <c r="N76" s="54">
        <v>0.73958878868431877</v>
      </c>
      <c r="O76" s="54">
        <v>0.95643464285714308</v>
      </c>
    </row>
    <row r="77" spans="1:15" x14ac:dyDescent="0.45">
      <c r="A77" s="37">
        <v>68</v>
      </c>
      <c r="B77" s="51" t="s">
        <v>232</v>
      </c>
      <c r="C77" s="55">
        <v>53</v>
      </c>
      <c r="D77" s="52">
        <v>0.90268595360798265</v>
      </c>
      <c r="E77" s="53">
        <v>4.2352781417186222E-2</v>
      </c>
      <c r="F77" s="54">
        <v>0.7903906687493667</v>
      </c>
      <c r="G77" s="54">
        <v>0.95975924528301937</v>
      </c>
      <c r="I77" s="37">
        <v>68</v>
      </c>
      <c r="J77" s="51" t="s">
        <v>140</v>
      </c>
      <c r="K77" s="55">
        <v>22</v>
      </c>
      <c r="L77" s="52">
        <v>0.85965376331499277</v>
      </c>
      <c r="M77" s="53">
        <v>0.10185069687084185</v>
      </c>
      <c r="N77" s="54">
        <v>0.73473504552256796</v>
      </c>
      <c r="O77" s="54">
        <v>0.96258409090909103</v>
      </c>
    </row>
    <row r="78" spans="1:15" x14ac:dyDescent="0.45">
      <c r="A78" s="37">
        <v>69</v>
      </c>
      <c r="B78" s="51" t="s">
        <v>261</v>
      </c>
      <c r="C78" s="55">
        <v>34</v>
      </c>
      <c r="D78" s="52">
        <v>0.90250099369315229</v>
      </c>
      <c r="E78" s="53">
        <v>3.6313226233721477E-2</v>
      </c>
      <c r="F78" s="54">
        <v>0.79047247995726899</v>
      </c>
      <c r="G78" s="54">
        <v>1.1653499999999999</v>
      </c>
      <c r="I78" s="37">
        <v>69</v>
      </c>
      <c r="J78" s="51" t="s">
        <v>246</v>
      </c>
      <c r="K78" s="55">
        <v>106</v>
      </c>
      <c r="L78" s="52">
        <v>0.86106334313778332</v>
      </c>
      <c r="M78" s="53">
        <v>5.0820802195876785E-2</v>
      </c>
      <c r="N78" s="54">
        <v>0.62768289140407885</v>
      </c>
      <c r="O78" s="54">
        <v>0.85936160377358506</v>
      </c>
    </row>
    <row r="79" spans="1:15" x14ac:dyDescent="0.45">
      <c r="A79" s="37">
        <v>70</v>
      </c>
      <c r="B79" s="51" t="s">
        <v>239</v>
      </c>
      <c r="C79" s="55">
        <v>111</v>
      </c>
      <c r="D79" s="52">
        <v>0.90127515029425675</v>
      </c>
      <c r="E79" s="53">
        <v>0.12743165753240451</v>
      </c>
      <c r="F79" s="54">
        <v>0.70072531924887338</v>
      </c>
      <c r="G79" s="54">
        <v>1.0048212612612615</v>
      </c>
      <c r="I79" s="37">
        <v>70</v>
      </c>
      <c r="J79" s="51" t="s">
        <v>144</v>
      </c>
      <c r="K79" s="55">
        <v>21</v>
      </c>
      <c r="L79" s="52">
        <v>0.86472425739009495</v>
      </c>
      <c r="M79" s="53">
        <v>0.11711207334519494</v>
      </c>
      <c r="N79" s="54">
        <v>0.58703274521424265</v>
      </c>
      <c r="O79" s="54">
        <v>0.99408714285714306</v>
      </c>
    </row>
    <row r="80" spans="1:15" x14ac:dyDescent="0.45">
      <c r="A80" s="37">
        <v>71</v>
      </c>
      <c r="B80" s="51" t="s">
        <v>275</v>
      </c>
      <c r="C80" s="55">
        <v>15</v>
      </c>
      <c r="D80" s="52">
        <v>0.90011377989050512</v>
      </c>
      <c r="E80" s="53">
        <v>0.71744467089447006</v>
      </c>
      <c r="F80" s="54">
        <v>0.64376438612025066</v>
      </c>
      <c r="G80" s="54">
        <v>0.97794000000000003</v>
      </c>
      <c r="I80" s="37">
        <v>71</v>
      </c>
      <c r="J80" s="51" t="s">
        <v>237</v>
      </c>
      <c r="K80" s="55">
        <v>16</v>
      </c>
      <c r="L80" s="52">
        <v>0.86622205847547251</v>
      </c>
      <c r="M80" s="53">
        <v>3.6805615807541089E-2</v>
      </c>
      <c r="N80" s="54">
        <v>0.59941163721946733</v>
      </c>
      <c r="O80" s="54">
        <v>0.81337124999999999</v>
      </c>
    </row>
    <row r="81" spans="1:15" x14ac:dyDescent="0.45">
      <c r="A81" s="37">
        <v>72</v>
      </c>
      <c r="B81" s="51" t="s">
        <v>281</v>
      </c>
      <c r="C81" s="55">
        <v>7</v>
      </c>
      <c r="D81" s="52">
        <v>0.89714340972608897</v>
      </c>
      <c r="E81" s="53">
        <v>0.4552692731788503</v>
      </c>
      <c r="F81" s="54">
        <v>0.44392005009167596</v>
      </c>
      <c r="G81" s="54">
        <v>0.62634000000000001</v>
      </c>
      <c r="I81" s="37">
        <v>72</v>
      </c>
      <c r="J81" s="51" t="s">
        <v>168</v>
      </c>
      <c r="K81" s="55">
        <v>9</v>
      </c>
      <c r="L81" s="52">
        <v>0.87400474427955244</v>
      </c>
      <c r="M81" s="53">
        <v>0.15294971233990351</v>
      </c>
      <c r="N81" s="54">
        <v>0.62862657807463562</v>
      </c>
      <c r="O81" s="54">
        <v>0.84728444444444451</v>
      </c>
    </row>
    <row r="82" spans="1:15" x14ac:dyDescent="0.45">
      <c r="A82" s="37">
        <v>73</v>
      </c>
      <c r="B82" s="51" t="s">
        <v>276</v>
      </c>
      <c r="C82" s="55">
        <v>24</v>
      </c>
      <c r="D82" s="52">
        <v>0.89664182279477833</v>
      </c>
      <c r="E82" s="53">
        <v>7.1470592759442828E-2</v>
      </c>
      <c r="F82" s="54">
        <v>0.74960868774292122</v>
      </c>
      <c r="G82" s="54">
        <v>0.82872541666666688</v>
      </c>
      <c r="I82" s="37">
        <v>73</v>
      </c>
      <c r="J82" s="51" t="s">
        <v>264</v>
      </c>
      <c r="K82" s="55">
        <v>10</v>
      </c>
      <c r="L82" s="52">
        <v>0.87412470336731296</v>
      </c>
      <c r="M82" s="53">
        <v>0.1074102381654633</v>
      </c>
      <c r="N82" s="54">
        <v>0.55464689485624497</v>
      </c>
      <c r="O82" s="54">
        <v>0.96543300000000021</v>
      </c>
    </row>
    <row r="83" spans="1:15" x14ac:dyDescent="0.45">
      <c r="A83" s="37">
        <v>74</v>
      </c>
      <c r="B83" s="51" t="s">
        <v>283</v>
      </c>
      <c r="C83" s="55">
        <v>227</v>
      </c>
      <c r="D83" s="52">
        <v>0.89587038096714022</v>
      </c>
      <c r="E83" s="53">
        <v>0.47479639596064022</v>
      </c>
      <c r="F83" s="54">
        <v>0.56727515487721725</v>
      </c>
      <c r="G83" s="54">
        <v>0.76503784140969133</v>
      </c>
      <c r="I83" s="37">
        <v>74</v>
      </c>
      <c r="J83" s="51" t="s">
        <v>163</v>
      </c>
      <c r="K83" s="55">
        <v>24</v>
      </c>
      <c r="L83" s="52">
        <v>0.88684438890530737</v>
      </c>
      <c r="M83" s="53">
        <v>4.2339634553593748E-2</v>
      </c>
      <c r="N83" s="54">
        <v>0.59590154813658602</v>
      </c>
      <c r="O83" s="54">
        <v>0.80009666666666657</v>
      </c>
    </row>
    <row r="84" spans="1:15" x14ac:dyDescent="0.45">
      <c r="A84" s="37">
        <v>75</v>
      </c>
      <c r="B84" s="51" t="s">
        <v>253</v>
      </c>
      <c r="C84" s="55">
        <v>138</v>
      </c>
      <c r="D84" s="52">
        <v>0.89520320652959173</v>
      </c>
      <c r="E84" s="53">
        <v>0.20340773240048413</v>
      </c>
      <c r="F84" s="54">
        <v>0.59698255445862236</v>
      </c>
      <c r="G84" s="54">
        <v>0.96100862318840619</v>
      </c>
      <c r="I84" s="37">
        <v>75</v>
      </c>
      <c r="J84" s="51" t="s">
        <v>253</v>
      </c>
      <c r="K84" s="55">
        <v>138</v>
      </c>
      <c r="L84" s="52">
        <v>0.89520320652959173</v>
      </c>
      <c r="M84" s="53">
        <v>0.20340773240048413</v>
      </c>
      <c r="N84" s="54">
        <v>0.59698255445862236</v>
      </c>
      <c r="O84" s="54">
        <v>0.96100862318840619</v>
      </c>
    </row>
    <row r="85" spans="1:15" x14ac:dyDescent="0.45">
      <c r="A85" s="37">
        <v>76</v>
      </c>
      <c r="B85" s="51" t="s">
        <v>163</v>
      </c>
      <c r="C85" s="55">
        <v>24</v>
      </c>
      <c r="D85" s="52">
        <v>0.88684438890530737</v>
      </c>
      <c r="E85" s="53">
        <v>4.2339634553593748E-2</v>
      </c>
      <c r="F85" s="54">
        <v>0.59590154813658602</v>
      </c>
      <c r="G85" s="54">
        <v>0.80009666666666657</v>
      </c>
      <c r="I85" s="37">
        <v>76</v>
      </c>
      <c r="J85" s="51" t="s">
        <v>283</v>
      </c>
      <c r="K85" s="55">
        <v>227</v>
      </c>
      <c r="L85" s="52">
        <v>0.89587038096714022</v>
      </c>
      <c r="M85" s="53">
        <v>0.47479639596064022</v>
      </c>
      <c r="N85" s="54">
        <v>0.56727515487721725</v>
      </c>
      <c r="O85" s="54">
        <v>0.76503784140969133</v>
      </c>
    </row>
    <row r="86" spans="1:15" x14ac:dyDescent="0.45">
      <c r="A86" s="37">
        <v>77</v>
      </c>
      <c r="B86" s="51" t="s">
        <v>264</v>
      </c>
      <c r="C86" s="55">
        <v>10</v>
      </c>
      <c r="D86" s="52">
        <v>0.87412470336731296</v>
      </c>
      <c r="E86" s="53">
        <v>0.1074102381654633</v>
      </c>
      <c r="F86" s="54">
        <v>0.55464689485624497</v>
      </c>
      <c r="G86" s="54">
        <v>0.96543300000000021</v>
      </c>
      <c r="I86" s="37">
        <v>77</v>
      </c>
      <c r="J86" s="51" t="s">
        <v>276</v>
      </c>
      <c r="K86" s="55">
        <v>24</v>
      </c>
      <c r="L86" s="52">
        <v>0.89664182279477833</v>
      </c>
      <c r="M86" s="53">
        <v>7.1470592759442828E-2</v>
      </c>
      <c r="N86" s="54">
        <v>0.74960868774292122</v>
      </c>
      <c r="O86" s="54">
        <v>0.82872541666666688</v>
      </c>
    </row>
    <row r="87" spans="1:15" x14ac:dyDescent="0.45">
      <c r="A87" s="37">
        <v>78</v>
      </c>
      <c r="B87" s="51" t="s">
        <v>168</v>
      </c>
      <c r="C87" s="55">
        <v>9</v>
      </c>
      <c r="D87" s="52">
        <v>0.87400474427955244</v>
      </c>
      <c r="E87" s="53">
        <v>0.15294971233990351</v>
      </c>
      <c r="F87" s="54">
        <v>0.62862657807463562</v>
      </c>
      <c r="G87" s="54">
        <v>0.84728444444444451</v>
      </c>
      <c r="I87" s="37">
        <v>78</v>
      </c>
      <c r="J87" s="51" t="s">
        <v>281</v>
      </c>
      <c r="K87" s="55">
        <v>7</v>
      </c>
      <c r="L87" s="52">
        <v>0.89714340972608897</v>
      </c>
      <c r="M87" s="53">
        <v>0.4552692731788503</v>
      </c>
      <c r="N87" s="54">
        <v>0.44392005009167596</v>
      </c>
      <c r="O87" s="54">
        <v>0.62634000000000001</v>
      </c>
    </row>
    <row r="88" spans="1:15" x14ac:dyDescent="0.45">
      <c r="A88" s="37">
        <v>79</v>
      </c>
      <c r="B88" s="51" t="s">
        <v>237</v>
      </c>
      <c r="C88" s="55">
        <v>16</v>
      </c>
      <c r="D88" s="52">
        <v>0.86622205847547251</v>
      </c>
      <c r="E88" s="53">
        <v>3.6805615807541089E-2</v>
      </c>
      <c r="F88" s="54">
        <v>0.59941163721946733</v>
      </c>
      <c r="G88" s="54">
        <v>0.81337124999999999</v>
      </c>
      <c r="I88" s="37">
        <v>79</v>
      </c>
      <c r="J88" s="51" t="s">
        <v>275</v>
      </c>
      <c r="K88" s="55">
        <v>15</v>
      </c>
      <c r="L88" s="52">
        <v>0.90011377989050512</v>
      </c>
      <c r="M88" s="53">
        <v>0.71744467089447006</v>
      </c>
      <c r="N88" s="54">
        <v>0.64376438612025066</v>
      </c>
      <c r="O88" s="54">
        <v>0.97794000000000003</v>
      </c>
    </row>
    <row r="89" spans="1:15" x14ac:dyDescent="0.45">
      <c r="A89" s="37">
        <v>80</v>
      </c>
      <c r="B89" s="51" t="s">
        <v>144</v>
      </c>
      <c r="C89" s="55">
        <v>21</v>
      </c>
      <c r="D89" s="52">
        <v>0.86472425739009495</v>
      </c>
      <c r="E89" s="53">
        <v>0.11711207334519494</v>
      </c>
      <c r="F89" s="54">
        <v>0.58703274521424265</v>
      </c>
      <c r="G89" s="54">
        <v>0.99408714285714306</v>
      </c>
      <c r="I89" s="37">
        <v>80</v>
      </c>
      <c r="J89" s="51" t="s">
        <v>239</v>
      </c>
      <c r="K89" s="55">
        <v>111</v>
      </c>
      <c r="L89" s="52">
        <v>0.90127515029425675</v>
      </c>
      <c r="M89" s="53">
        <v>0.12743165753240451</v>
      </c>
      <c r="N89" s="54">
        <v>0.70072531924887338</v>
      </c>
      <c r="O89" s="54">
        <v>1.0048212612612615</v>
      </c>
    </row>
    <row r="90" spans="1:15" x14ac:dyDescent="0.45">
      <c r="A90" s="37">
        <v>81</v>
      </c>
      <c r="B90" s="51" t="s">
        <v>246</v>
      </c>
      <c r="C90" s="55">
        <v>106</v>
      </c>
      <c r="D90" s="52">
        <v>0.86106334313778332</v>
      </c>
      <c r="E90" s="53">
        <v>5.0820802195876785E-2</v>
      </c>
      <c r="F90" s="54">
        <v>0.62768289140407885</v>
      </c>
      <c r="G90" s="54">
        <v>0.85936160377358506</v>
      </c>
      <c r="I90" s="37">
        <v>81</v>
      </c>
      <c r="J90" s="51" t="s">
        <v>261</v>
      </c>
      <c r="K90" s="55">
        <v>34</v>
      </c>
      <c r="L90" s="52">
        <v>0.90250099369315229</v>
      </c>
      <c r="M90" s="53">
        <v>3.6313226233721477E-2</v>
      </c>
      <c r="N90" s="54">
        <v>0.79047247995726899</v>
      </c>
      <c r="O90" s="54">
        <v>1.1653499999999999</v>
      </c>
    </row>
    <row r="91" spans="1:15" x14ac:dyDescent="0.45">
      <c r="A91" s="37">
        <v>82</v>
      </c>
      <c r="B91" s="51" t="s">
        <v>140</v>
      </c>
      <c r="C91" s="55">
        <v>22</v>
      </c>
      <c r="D91" s="52">
        <v>0.85965376331499277</v>
      </c>
      <c r="E91" s="53">
        <v>0.10185069687084185</v>
      </c>
      <c r="F91" s="54">
        <v>0.73473504552256796</v>
      </c>
      <c r="G91" s="54">
        <v>0.96258409090909103</v>
      </c>
      <c r="I91" s="37">
        <v>82</v>
      </c>
      <c r="J91" s="51" t="s">
        <v>232</v>
      </c>
      <c r="K91" s="55">
        <v>53</v>
      </c>
      <c r="L91" s="52">
        <v>0.90268595360798265</v>
      </c>
      <c r="M91" s="53">
        <v>4.2352781417186222E-2</v>
      </c>
      <c r="N91" s="54">
        <v>0.7903906687493667</v>
      </c>
      <c r="O91" s="54">
        <v>0.95975924528301937</v>
      </c>
    </row>
    <row r="92" spans="1:15" x14ac:dyDescent="0.45">
      <c r="A92" s="37">
        <v>83</v>
      </c>
      <c r="B92" s="51" t="s">
        <v>220</v>
      </c>
      <c r="C92" s="55">
        <v>28</v>
      </c>
      <c r="D92" s="52">
        <v>0.85549194572563148</v>
      </c>
      <c r="E92" s="53">
        <v>1.8798912739694976E-2</v>
      </c>
      <c r="F92" s="54">
        <v>0.73958878868431877</v>
      </c>
      <c r="G92" s="54">
        <v>0.95643464285714308</v>
      </c>
      <c r="I92" s="37">
        <v>83</v>
      </c>
      <c r="J92" s="51" t="s">
        <v>192</v>
      </c>
      <c r="K92" s="55">
        <v>15</v>
      </c>
      <c r="L92" s="52">
        <v>0.90579231059458221</v>
      </c>
      <c r="M92" s="53">
        <v>6.8287112810923659E-3</v>
      </c>
      <c r="N92" s="54">
        <v>0.84677207185883829</v>
      </c>
      <c r="O92" s="54">
        <v>1.1245493333333334</v>
      </c>
    </row>
    <row r="93" spans="1:15" x14ac:dyDescent="0.45">
      <c r="A93" s="37">
        <v>84</v>
      </c>
      <c r="B93" s="51" t="s">
        <v>209</v>
      </c>
      <c r="C93" s="55">
        <v>16</v>
      </c>
      <c r="D93" s="52">
        <v>0.85513917390723693</v>
      </c>
      <c r="E93" s="53">
        <v>6.3642725995326416E-2</v>
      </c>
      <c r="F93" s="54">
        <v>0.62425071835194312</v>
      </c>
      <c r="G93" s="54">
        <v>0.93440499999999993</v>
      </c>
      <c r="I93" s="37">
        <v>84</v>
      </c>
      <c r="J93" s="51" t="s">
        <v>259</v>
      </c>
      <c r="K93" s="55">
        <v>31</v>
      </c>
      <c r="L93" s="52">
        <v>0.90736259574412115</v>
      </c>
      <c r="M93" s="53">
        <v>0.21269394687341334</v>
      </c>
      <c r="N93" s="54">
        <v>0.63054667040773127</v>
      </c>
      <c r="O93" s="54">
        <v>0.95211419354838689</v>
      </c>
    </row>
    <row r="94" spans="1:15" x14ac:dyDescent="0.45">
      <c r="A94" s="37">
        <v>85</v>
      </c>
      <c r="B94" s="51" t="s">
        <v>279</v>
      </c>
      <c r="C94" s="55">
        <v>37</v>
      </c>
      <c r="D94" s="52">
        <v>0.85454943178509413</v>
      </c>
      <c r="E94" s="53">
        <v>-32.71811663554768</v>
      </c>
      <c r="F94" s="54">
        <v>0.58207225354514125</v>
      </c>
      <c r="G94" s="54">
        <v>0.79516837837837817</v>
      </c>
      <c r="I94" s="37">
        <v>85</v>
      </c>
      <c r="J94" s="51" t="s">
        <v>199</v>
      </c>
      <c r="K94" s="55">
        <v>43</v>
      </c>
      <c r="L94" s="52">
        <v>0.90755366278883809</v>
      </c>
      <c r="M94" s="53">
        <v>6.9603579788848832E-2</v>
      </c>
      <c r="N94" s="54">
        <v>0.74762689578318342</v>
      </c>
      <c r="O94" s="54">
        <v>0.89096813953488396</v>
      </c>
    </row>
    <row r="95" spans="1:15" x14ac:dyDescent="0.45">
      <c r="A95" s="37">
        <v>86</v>
      </c>
      <c r="B95" s="51" t="s">
        <v>271</v>
      </c>
      <c r="C95" s="55">
        <v>51</v>
      </c>
      <c r="D95" s="52">
        <v>0.85331867695139862</v>
      </c>
      <c r="E95" s="53">
        <v>0.21343437926927444</v>
      </c>
      <c r="F95" s="54">
        <v>0.57087858452342133</v>
      </c>
      <c r="G95" s="54">
        <v>1.1694625490196082</v>
      </c>
      <c r="I95" s="37">
        <v>86</v>
      </c>
      <c r="J95" s="51" t="s">
        <v>180</v>
      </c>
      <c r="K95" s="55">
        <v>10</v>
      </c>
      <c r="L95" s="52">
        <v>0.90761696798395997</v>
      </c>
      <c r="M95" s="53">
        <v>7.6396114782851604E-2</v>
      </c>
      <c r="N95" s="54">
        <v>0.76475887611187277</v>
      </c>
      <c r="O95" s="54">
        <v>1.135067</v>
      </c>
    </row>
    <row r="96" spans="1:15" x14ac:dyDescent="0.45">
      <c r="A96" s="37">
        <v>87</v>
      </c>
      <c r="B96" s="51" t="s">
        <v>154</v>
      </c>
      <c r="C96" s="55">
        <v>98</v>
      </c>
      <c r="D96" s="52">
        <v>0.8526355267979242</v>
      </c>
      <c r="E96" s="53">
        <v>0.13382950720089434</v>
      </c>
      <c r="F96" s="54">
        <v>0.54099687786290884</v>
      </c>
      <c r="G96" s="54">
        <v>0.84278387755102058</v>
      </c>
      <c r="I96" s="37">
        <v>87</v>
      </c>
      <c r="J96" s="51" t="s">
        <v>225</v>
      </c>
      <c r="K96" s="55">
        <v>74</v>
      </c>
      <c r="L96" s="52">
        <v>0.90809391483257995</v>
      </c>
      <c r="M96" s="53">
        <v>5.1188693611974638E-2</v>
      </c>
      <c r="N96" s="54">
        <v>0.70632137519200666</v>
      </c>
      <c r="O96" s="54">
        <v>0.84402972972973</v>
      </c>
    </row>
    <row r="97" spans="1:15" x14ac:dyDescent="0.45">
      <c r="A97" s="37">
        <v>88</v>
      </c>
      <c r="B97" s="51" t="s">
        <v>185</v>
      </c>
      <c r="C97" s="55">
        <v>30</v>
      </c>
      <c r="D97" s="52">
        <v>0.85212685624836182</v>
      </c>
      <c r="E97" s="53">
        <v>4.9027342352698018E-2</v>
      </c>
      <c r="F97" s="54">
        <v>0.64867039798994242</v>
      </c>
      <c r="G97" s="54">
        <v>0.96649866666666662</v>
      </c>
      <c r="I97" s="37">
        <v>88</v>
      </c>
      <c r="J97" s="51" t="s">
        <v>263</v>
      </c>
      <c r="K97" s="55">
        <v>32</v>
      </c>
      <c r="L97" s="52">
        <v>0.90853428147120918</v>
      </c>
      <c r="M97" s="53">
        <v>0.26214539997282288</v>
      </c>
      <c r="N97" s="54">
        <v>0.57083317054566829</v>
      </c>
      <c r="O97" s="54">
        <v>1.1449793749999999</v>
      </c>
    </row>
    <row r="98" spans="1:15" x14ac:dyDescent="0.45">
      <c r="A98" s="37">
        <v>89</v>
      </c>
      <c r="B98" s="51" t="s">
        <v>272</v>
      </c>
      <c r="C98" s="55">
        <v>145</v>
      </c>
      <c r="D98" s="52">
        <v>0.85133438937953543</v>
      </c>
      <c r="E98" s="53">
        <v>3.5850599704308559</v>
      </c>
      <c r="F98" s="54">
        <v>0.36706984197853032</v>
      </c>
      <c r="G98" s="54">
        <v>0.70937331034482787</v>
      </c>
      <c r="I98" s="37">
        <v>89</v>
      </c>
      <c r="J98" s="51" t="s">
        <v>227</v>
      </c>
      <c r="K98" s="55">
        <v>22</v>
      </c>
      <c r="L98" s="52">
        <v>0.91162202337331133</v>
      </c>
      <c r="M98" s="53">
        <v>0.11151485745657883</v>
      </c>
      <c r="N98" s="54">
        <v>0.72781269262291626</v>
      </c>
      <c r="O98" s="54">
        <v>0.94432454545454547</v>
      </c>
    </row>
    <row r="99" spans="1:15" x14ac:dyDescent="0.45">
      <c r="A99" s="37">
        <v>90</v>
      </c>
      <c r="B99" s="51" t="s">
        <v>196</v>
      </c>
      <c r="C99" s="55">
        <v>29</v>
      </c>
      <c r="D99" s="52">
        <v>0.84513953314228019</v>
      </c>
      <c r="E99" s="53">
        <v>0.13577788761552134</v>
      </c>
      <c r="F99" s="54">
        <v>0.55721868577256495</v>
      </c>
      <c r="G99" s="54">
        <v>0.75122758620689656</v>
      </c>
      <c r="I99" s="37">
        <v>90</v>
      </c>
      <c r="J99" s="51" t="s">
        <v>238</v>
      </c>
      <c r="K99" s="55">
        <v>101</v>
      </c>
      <c r="L99" s="52">
        <v>0.91454984788083127</v>
      </c>
      <c r="M99" s="53">
        <v>6.424593715078028E-2</v>
      </c>
      <c r="N99" s="54">
        <v>0.73594965809560819</v>
      </c>
      <c r="O99" s="54">
        <v>0.95663079207920809</v>
      </c>
    </row>
    <row r="100" spans="1:15" x14ac:dyDescent="0.45">
      <c r="A100" s="37">
        <v>91</v>
      </c>
      <c r="B100" s="51" t="s">
        <v>221</v>
      </c>
      <c r="C100" s="55">
        <v>26</v>
      </c>
      <c r="D100" s="52">
        <v>0.84462742360731946</v>
      </c>
      <c r="E100" s="53">
        <v>0.11077508873811709</v>
      </c>
      <c r="F100" s="54">
        <v>0.60460316620540722</v>
      </c>
      <c r="G100" s="54">
        <v>0.9404580769230767</v>
      </c>
      <c r="I100" s="37">
        <v>91</v>
      </c>
      <c r="J100" s="51" t="s">
        <v>157</v>
      </c>
      <c r="K100" s="55">
        <v>160</v>
      </c>
      <c r="L100" s="52">
        <v>0.91460227458173082</v>
      </c>
      <c r="M100" s="53">
        <v>0.13995771539256341</v>
      </c>
      <c r="N100" s="54">
        <v>0.67183010675182908</v>
      </c>
      <c r="O100" s="54">
        <v>0.90294781249999967</v>
      </c>
    </row>
    <row r="101" spans="1:15" x14ac:dyDescent="0.45">
      <c r="A101" s="37">
        <v>92</v>
      </c>
      <c r="B101" s="51" t="s">
        <v>201</v>
      </c>
      <c r="C101" s="55">
        <v>34</v>
      </c>
      <c r="D101" s="52">
        <v>0.84379336679185857</v>
      </c>
      <c r="E101" s="53">
        <v>0.17943633028944378</v>
      </c>
      <c r="F101" s="54">
        <v>0.53120565916889195</v>
      </c>
      <c r="G101" s="54">
        <v>0.86884323529411756</v>
      </c>
      <c r="I101" s="37">
        <v>92</v>
      </c>
      <c r="J101" s="51" t="s">
        <v>269</v>
      </c>
      <c r="K101" s="55">
        <v>33</v>
      </c>
      <c r="L101" s="52">
        <v>0.91815065274392882</v>
      </c>
      <c r="M101" s="53">
        <v>5.1986257163647425</v>
      </c>
      <c r="N101" s="54">
        <v>0.72130141497848921</v>
      </c>
      <c r="O101" s="54">
        <v>0.9054912121212122</v>
      </c>
    </row>
    <row r="102" spans="1:15" x14ac:dyDescent="0.45">
      <c r="A102" s="37">
        <v>93</v>
      </c>
      <c r="B102" s="51" t="s">
        <v>177</v>
      </c>
      <c r="C102" s="55">
        <v>15</v>
      </c>
      <c r="D102" s="52">
        <v>0.84127029041056856</v>
      </c>
      <c r="E102" s="53">
        <v>2.2457846522413682E-2</v>
      </c>
      <c r="F102" s="54">
        <v>0.53876167086416837</v>
      </c>
      <c r="G102" s="54">
        <v>0.74487933333333334</v>
      </c>
      <c r="I102" s="37">
        <v>93</v>
      </c>
      <c r="J102" s="51" t="s">
        <v>151</v>
      </c>
      <c r="K102" s="55">
        <v>37</v>
      </c>
      <c r="L102" s="52">
        <v>0.91825996459676706</v>
      </c>
      <c r="M102" s="53">
        <v>9.3004709408293182E-2</v>
      </c>
      <c r="N102" s="54">
        <v>0.78160652240673567</v>
      </c>
      <c r="O102" s="54">
        <v>1.1420716216216213</v>
      </c>
    </row>
    <row r="103" spans="1:15" x14ac:dyDescent="0.45">
      <c r="A103" s="37">
        <v>94</v>
      </c>
      <c r="B103" s="51" t="s">
        <v>202</v>
      </c>
      <c r="C103" s="55">
        <v>7</v>
      </c>
      <c r="D103" s="52">
        <v>0.83895803112508716</v>
      </c>
      <c r="E103" s="53">
        <v>2.121423884568574E-2</v>
      </c>
      <c r="F103" s="54">
        <v>0.6156825451903456</v>
      </c>
      <c r="G103" s="54">
        <v>0.7077485714285715</v>
      </c>
      <c r="I103" s="37">
        <v>94</v>
      </c>
      <c r="J103" s="51" t="s">
        <v>156</v>
      </c>
      <c r="K103" s="55">
        <v>9</v>
      </c>
      <c r="L103" s="52">
        <v>0.91997486259754646</v>
      </c>
      <c r="M103" s="53">
        <v>8.6736865235308491E-2</v>
      </c>
      <c r="N103" s="54">
        <v>0.5991935235763205</v>
      </c>
      <c r="O103" s="54">
        <v>1.2007511111111109</v>
      </c>
    </row>
    <row r="104" spans="1:15" x14ac:dyDescent="0.45">
      <c r="A104" s="37">
        <v>95</v>
      </c>
      <c r="B104" s="51" t="s">
        <v>244</v>
      </c>
      <c r="C104" s="55">
        <v>12</v>
      </c>
      <c r="D104" s="52">
        <v>0.83815123451831708</v>
      </c>
      <c r="E104" s="53">
        <v>9.5717549663814253E-2</v>
      </c>
      <c r="F104" s="54">
        <v>0.59862249818859359</v>
      </c>
      <c r="G104" s="54">
        <v>1.0909666666666666</v>
      </c>
      <c r="I104" s="37">
        <v>95</v>
      </c>
      <c r="J104" s="51" t="s">
        <v>254</v>
      </c>
      <c r="K104" s="55">
        <v>40</v>
      </c>
      <c r="L104" s="52">
        <v>0.92253988258870978</v>
      </c>
      <c r="M104" s="53">
        <v>6.364240700532689E-2</v>
      </c>
      <c r="N104" s="54">
        <v>0.78385039335651574</v>
      </c>
      <c r="O104" s="54">
        <v>1.1176154999999999</v>
      </c>
    </row>
    <row r="105" spans="1:15" x14ac:dyDescent="0.45">
      <c r="A105" s="37">
        <v>96</v>
      </c>
      <c r="B105" s="51" t="s">
        <v>280</v>
      </c>
      <c r="C105" s="55">
        <v>21</v>
      </c>
      <c r="D105" s="52">
        <v>0.83651871299444447</v>
      </c>
      <c r="E105" s="53">
        <v>1.281922591200364</v>
      </c>
      <c r="F105" s="54">
        <v>0.52354450635657113</v>
      </c>
      <c r="G105" s="54">
        <v>0.6730828571428572</v>
      </c>
      <c r="I105" s="37">
        <v>96</v>
      </c>
      <c r="J105" s="51" t="s">
        <v>282</v>
      </c>
      <c r="K105" s="55">
        <v>42</v>
      </c>
      <c r="L105" s="52">
        <v>0.92337388539615994</v>
      </c>
      <c r="M105" s="53">
        <v>0.17356914425064474</v>
      </c>
      <c r="N105" s="54">
        <v>0.69789177008779435</v>
      </c>
      <c r="O105" s="54">
        <v>0.79474928571428549</v>
      </c>
    </row>
    <row r="106" spans="1:15" x14ac:dyDescent="0.45">
      <c r="A106" s="37">
        <v>97</v>
      </c>
      <c r="B106" s="51" t="s">
        <v>153</v>
      </c>
      <c r="C106" s="55">
        <v>12</v>
      </c>
      <c r="D106" s="52">
        <v>0.83487479651994978</v>
      </c>
      <c r="E106" s="53">
        <v>6.0184564747070783E-2</v>
      </c>
      <c r="F106" s="54">
        <v>0.50518401679234959</v>
      </c>
      <c r="G106" s="54">
        <v>0.78474083333333322</v>
      </c>
      <c r="I106" s="37">
        <v>97</v>
      </c>
      <c r="J106" s="51" t="s">
        <v>198</v>
      </c>
      <c r="K106" s="55">
        <v>5</v>
      </c>
      <c r="L106" s="52">
        <v>0.93061897440528296</v>
      </c>
      <c r="M106" s="53">
        <v>3.5563902664770226E-2</v>
      </c>
      <c r="N106" s="54">
        <v>0.68704912736838475</v>
      </c>
      <c r="O106" s="54">
        <v>1.121346</v>
      </c>
    </row>
    <row r="107" spans="1:15" x14ac:dyDescent="0.45">
      <c r="A107" s="37">
        <v>98</v>
      </c>
      <c r="B107" s="51" t="s">
        <v>228</v>
      </c>
      <c r="C107" s="55">
        <v>44</v>
      </c>
      <c r="D107" s="52">
        <v>0.83386836027958156</v>
      </c>
      <c r="E107" s="53">
        <v>0.30768249123898089</v>
      </c>
      <c r="F107" s="54">
        <v>0.47796576036006377</v>
      </c>
      <c r="G107" s="54">
        <v>0.87694749999999999</v>
      </c>
      <c r="I107" s="37">
        <v>98</v>
      </c>
      <c r="J107" s="51" t="s">
        <v>134</v>
      </c>
      <c r="K107" s="55">
        <v>40</v>
      </c>
      <c r="L107" s="52">
        <v>0.93215348065079895</v>
      </c>
      <c r="M107" s="53">
        <v>0.11915145403213008</v>
      </c>
      <c r="N107" s="54">
        <v>0.76290102475300592</v>
      </c>
      <c r="O107" s="54">
        <v>1.0614415000000004</v>
      </c>
    </row>
    <row r="108" spans="1:15" x14ac:dyDescent="0.45">
      <c r="A108" s="37">
        <v>99</v>
      </c>
      <c r="B108" s="51" t="s">
        <v>217</v>
      </c>
      <c r="C108" s="55">
        <v>15</v>
      </c>
      <c r="D108" s="52">
        <v>0.83379691798354072</v>
      </c>
      <c r="E108" s="53">
        <v>7.2703126170571425E-2</v>
      </c>
      <c r="F108" s="54">
        <v>0.6613599812836638</v>
      </c>
      <c r="G108" s="54">
        <v>0.98438800000000015</v>
      </c>
      <c r="I108" s="37">
        <v>99</v>
      </c>
      <c r="J108" s="51" t="s">
        <v>241</v>
      </c>
      <c r="K108" s="55">
        <v>40</v>
      </c>
      <c r="L108" s="52">
        <v>0.9326208160119096</v>
      </c>
      <c r="M108" s="53">
        <v>8.9468413939530742E-2</v>
      </c>
      <c r="N108" s="54">
        <v>0.69823446899568276</v>
      </c>
      <c r="O108" s="54">
        <v>0.87717700000000021</v>
      </c>
    </row>
    <row r="109" spans="1:15" x14ac:dyDescent="0.45">
      <c r="A109" s="37">
        <v>100</v>
      </c>
      <c r="B109" s="51" t="s">
        <v>167</v>
      </c>
      <c r="C109" s="55">
        <v>38</v>
      </c>
      <c r="D109" s="52">
        <v>0.83253543182872003</v>
      </c>
      <c r="E109" s="53">
        <v>5.6031290831480347E-2</v>
      </c>
      <c r="F109" s="54">
        <v>0.62232191126125447</v>
      </c>
      <c r="G109" s="54">
        <v>0.79712789473684198</v>
      </c>
      <c r="I109" s="37">
        <v>100</v>
      </c>
      <c r="J109" s="51" t="s">
        <v>219</v>
      </c>
      <c r="K109" s="55">
        <v>31</v>
      </c>
      <c r="L109" s="52">
        <v>0.93374000366318111</v>
      </c>
      <c r="M109" s="53">
        <v>7.7951673890981718E-2</v>
      </c>
      <c r="N109" s="54">
        <v>0.80696983932114774</v>
      </c>
      <c r="O109" s="54">
        <v>1.0455267741935483</v>
      </c>
    </row>
    <row r="110" spans="1:15" x14ac:dyDescent="0.45">
      <c r="A110" s="37">
        <v>101</v>
      </c>
      <c r="B110" s="51" t="s">
        <v>161</v>
      </c>
      <c r="C110" s="55">
        <v>17</v>
      </c>
      <c r="D110" s="52">
        <v>0.83227399438824334</v>
      </c>
      <c r="E110" s="53">
        <v>4.5388823922212114E-2</v>
      </c>
      <c r="F110" s="54">
        <v>0.59194480682937545</v>
      </c>
      <c r="G110" s="54">
        <v>0.77798529411764716</v>
      </c>
      <c r="I110" s="37">
        <v>101</v>
      </c>
      <c r="J110" s="51" t="s">
        <v>159</v>
      </c>
      <c r="K110" s="55">
        <v>25</v>
      </c>
      <c r="L110" s="52">
        <v>0.93547768646304263</v>
      </c>
      <c r="M110" s="53">
        <v>0.1081083445573916</v>
      </c>
      <c r="N110" s="54">
        <v>0.70727064492250813</v>
      </c>
      <c r="O110" s="54">
        <v>0.95294079999999981</v>
      </c>
    </row>
    <row r="111" spans="1:15" x14ac:dyDescent="0.45">
      <c r="A111" s="37">
        <v>102</v>
      </c>
      <c r="B111" s="51" t="s">
        <v>175</v>
      </c>
      <c r="C111" s="55">
        <v>34</v>
      </c>
      <c r="D111" s="52">
        <v>0.831919613087026</v>
      </c>
      <c r="E111" s="53">
        <v>1.2811963373207889E-2</v>
      </c>
      <c r="F111" s="54">
        <v>0.65912681645347115</v>
      </c>
      <c r="G111" s="54">
        <v>0.9206320588235295</v>
      </c>
      <c r="I111" s="37">
        <v>102</v>
      </c>
      <c r="J111" s="51" t="s">
        <v>195</v>
      </c>
      <c r="K111" s="55">
        <v>40</v>
      </c>
      <c r="L111" s="52">
        <v>0.93711948033407744</v>
      </c>
      <c r="M111" s="53">
        <v>6.1781392727623223E-2</v>
      </c>
      <c r="N111" s="54">
        <v>0.78082729612949753</v>
      </c>
      <c r="O111" s="54">
        <v>1.1341810000000001</v>
      </c>
    </row>
    <row r="112" spans="1:15" x14ac:dyDescent="0.45">
      <c r="A112" s="37">
        <v>103</v>
      </c>
      <c r="B112" s="51" t="s">
        <v>158</v>
      </c>
      <c r="C112" s="55">
        <v>54</v>
      </c>
      <c r="D112" s="52">
        <v>0.82882967537124075</v>
      </c>
      <c r="E112" s="53">
        <v>6.344488798273959E-2</v>
      </c>
      <c r="F112" s="54">
        <v>0.62104630894594104</v>
      </c>
      <c r="G112" s="54">
        <v>0.81962851851851848</v>
      </c>
      <c r="I112" s="37">
        <v>103</v>
      </c>
      <c r="J112" s="51" t="s">
        <v>255</v>
      </c>
      <c r="K112" s="55">
        <v>23</v>
      </c>
      <c r="L112" s="52">
        <v>0.94193943806740943</v>
      </c>
      <c r="M112" s="53">
        <v>2.2306536487055183E-2</v>
      </c>
      <c r="N112" s="54">
        <v>0.8649444690528183</v>
      </c>
      <c r="O112" s="54">
        <v>1.1185582608695654</v>
      </c>
    </row>
    <row r="113" spans="1:15" x14ac:dyDescent="0.45">
      <c r="A113" s="37">
        <v>104</v>
      </c>
      <c r="B113" s="51" t="s">
        <v>233</v>
      </c>
      <c r="C113" s="55">
        <v>56</v>
      </c>
      <c r="D113" s="52">
        <v>0.82509039764365166</v>
      </c>
      <c r="E113" s="53">
        <v>2.9117523363007072E-2</v>
      </c>
      <c r="F113" s="54">
        <v>0.62319580004024566</v>
      </c>
      <c r="G113" s="54">
        <v>1.0497666071428571</v>
      </c>
      <c r="I113" s="37">
        <v>104</v>
      </c>
      <c r="J113" s="51" t="s">
        <v>187</v>
      </c>
      <c r="K113" s="55">
        <v>36</v>
      </c>
      <c r="L113" s="52">
        <v>0.94389063382989613</v>
      </c>
      <c r="M113" s="53">
        <v>3.8542021444780375E-2</v>
      </c>
      <c r="N113" s="54">
        <v>0.85158355994496704</v>
      </c>
      <c r="O113" s="54">
        <v>0.99508999999999992</v>
      </c>
    </row>
    <row r="114" spans="1:15" x14ac:dyDescent="0.45">
      <c r="A114" s="37">
        <v>105</v>
      </c>
      <c r="B114" s="51" t="s">
        <v>270</v>
      </c>
      <c r="C114" s="55">
        <v>28</v>
      </c>
      <c r="D114" s="52">
        <v>0.8238593196232481</v>
      </c>
      <c r="E114" s="53">
        <v>0.10294772735133273</v>
      </c>
      <c r="F114" s="54">
        <v>0.51152610314244973</v>
      </c>
      <c r="G114" s="54">
        <v>1.1032521428571427</v>
      </c>
      <c r="I114" s="37">
        <v>105</v>
      </c>
      <c r="J114" s="51" t="s">
        <v>218</v>
      </c>
      <c r="K114" s="55">
        <v>7</v>
      </c>
      <c r="L114" s="52">
        <v>0.94746230167293144</v>
      </c>
      <c r="M114" s="53">
        <v>7.2021759253218118E-2</v>
      </c>
      <c r="N114" s="54">
        <v>0.91618989265515205</v>
      </c>
      <c r="O114" s="54">
        <v>1.4785614285714286</v>
      </c>
    </row>
    <row r="115" spans="1:15" x14ac:dyDescent="0.45">
      <c r="A115" s="37">
        <v>106</v>
      </c>
      <c r="B115" s="51" t="s">
        <v>137</v>
      </c>
      <c r="C115" s="55">
        <v>40</v>
      </c>
      <c r="D115" s="52">
        <v>0.82356953688806533</v>
      </c>
      <c r="E115" s="53">
        <v>7.5666716286421562E-2</v>
      </c>
      <c r="F115" s="54">
        <v>0.5558139498773309</v>
      </c>
      <c r="G115" s="54">
        <v>0.81254449999999989</v>
      </c>
      <c r="I115" s="37">
        <v>106</v>
      </c>
      <c r="J115" s="51" t="s">
        <v>165</v>
      </c>
      <c r="K115" s="55">
        <v>57</v>
      </c>
      <c r="L115" s="52">
        <v>0.94980958113280234</v>
      </c>
      <c r="M115" s="53">
        <v>7.7590185273167661E-2</v>
      </c>
      <c r="N115" s="54">
        <v>0.87193056661151569</v>
      </c>
      <c r="O115" s="54">
        <v>1.0663484210526315</v>
      </c>
    </row>
    <row r="116" spans="1:15" x14ac:dyDescent="0.45">
      <c r="A116" s="37">
        <v>107</v>
      </c>
      <c r="B116" s="51" t="s">
        <v>277</v>
      </c>
      <c r="C116" s="55">
        <v>12</v>
      </c>
      <c r="D116" s="52">
        <v>0.82215458076243608</v>
      </c>
      <c r="E116" s="53">
        <v>2.4177853472250859E-2</v>
      </c>
      <c r="F116" s="54">
        <v>0.64529439513789566</v>
      </c>
      <c r="G116" s="54">
        <v>0.95452416666666673</v>
      </c>
      <c r="I116" s="37">
        <v>107</v>
      </c>
      <c r="J116" s="51" t="s">
        <v>265</v>
      </c>
      <c r="K116" s="55">
        <v>38</v>
      </c>
      <c r="L116" s="52">
        <v>0.95079831789084734</v>
      </c>
      <c r="M116" s="53">
        <v>4.3335647600608304E-2</v>
      </c>
      <c r="N116" s="54">
        <v>0.71802992664170595</v>
      </c>
      <c r="O116" s="54">
        <v>0.88861500000000015</v>
      </c>
    </row>
    <row r="117" spans="1:15" x14ac:dyDescent="0.45">
      <c r="A117" s="37">
        <v>108</v>
      </c>
      <c r="B117" s="51" t="s">
        <v>273</v>
      </c>
      <c r="C117" s="55">
        <v>7</v>
      </c>
      <c r="D117" s="52">
        <v>0.82135989987216063</v>
      </c>
      <c r="E117" s="53">
        <v>5.0833074140859864</v>
      </c>
      <c r="F117" s="54">
        <v>0.22306117704156617</v>
      </c>
      <c r="G117" s="54">
        <v>0.7345085714285714</v>
      </c>
      <c r="I117" s="37">
        <v>108</v>
      </c>
      <c r="J117" s="51" t="s">
        <v>191</v>
      </c>
      <c r="K117" s="55">
        <v>24</v>
      </c>
      <c r="L117" s="52">
        <v>0.95368871520590071</v>
      </c>
      <c r="M117" s="53">
        <v>6.9496185481347159E-2</v>
      </c>
      <c r="N117" s="54">
        <v>0.72027457847204468</v>
      </c>
      <c r="O117" s="54">
        <v>1.1051412499999997</v>
      </c>
    </row>
    <row r="118" spans="1:15" x14ac:dyDescent="0.45">
      <c r="A118" s="37">
        <v>109</v>
      </c>
      <c r="B118" s="51" t="s">
        <v>266</v>
      </c>
      <c r="C118" s="55">
        <v>10</v>
      </c>
      <c r="D118" s="52">
        <v>0.81999651425904807</v>
      </c>
      <c r="E118" s="53">
        <v>8.2642316051678814E-3</v>
      </c>
      <c r="F118" s="54">
        <v>0.5924648884260526</v>
      </c>
      <c r="G118" s="54">
        <v>0.81900200000000001</v>
      </c>
      <c r="I118" s="37">
        <v>109</v>
      </c>
      <c r="J118" s="51" t="s">
        <v>152</v>
      </c>
      <c r="K118" s="55">
        <v>2</v>
      </c>
      <c r="L118" s="52">
        <v>0.95794479296159663</v>
      </c>
      <c r="M118" s="53">
        <v>1.4775805048245707E-2</v>
      </c>
      <c r="N118" s="54">
        <v>0.73609870120268528</v>
      </c>
      <c r="O118" s="54">
        <v>0.96422499999999989</v>
      </c>
    </row>
    <row r="119" spans="1:15" x14ac:dyDescent="0.45">
      <c r="A119" s="37">
        <v>110</v>
      </c>
      <c r="B119" s="51" t="s">
        <v>148</v>
      </c>
      <c r="C119" s="55">
        <v>21</v>
      </c>
      <c r="D119" s="52">
        <v>0.8197183315918215</v>
      </c>
      <c r="E119" s="53">
        <v>9.972453222138504E-2</v>
      </c>
      <c r="F119" s="54">
        <v>0.57705675969255599</v>
      </c>
      <c r="G119" s="54">
        <v>0.96923857142857139</v>
      </c>
      <c r="I119" s="37">
        <v>110</v>
      </c>
      <c r="J119" s="51" t="s">
        <v>258</v>
      </c>
      <c r="K119" s="55">
        <v>233</v>
      </c>
      <c r="L119" s="52">
        <v>0.95896877717355422</v>
      </c>
      <c r="M119" s="53">
        <v>5.7593139166966956E-2</v>
      </c>
      <c r="N119" s="54">
        <v>0.80335518588829258</v>
      </c>
      <c r="O119" s="54">
        <v>0.9572702145922749</v>
      </c>
    </row>
    <row r="120" spans="1:15" x14ac:dyDescent="0.45">
      <c r="A120" s="37">
        <v>111</v>
      </c>
      <c r="B120" s="51" t="s">
        <v>136</v>
      </c>
      <c r="C120" s="55">
        <v>15</v>
      </c>
      <c r="D120" s="52">
        <v>0.81857608148194028</v>
      </c>
      <c r="E120" s="53">
        <v>4.9056715066549052E-2</v>
      </c>
      <c r="F120" s="54">
        <v>0.60058511733154762</v>
      </c>
      <c r="G120" s="54">
        <v>0.90029400000000004</v>
      </c>
      <c r="I120" s="37">
        <v>111</v>
      </c>
      <c r="J120" s="51" t="s">
        <v>208</v>
      </c>
      <c r="K120" s="55">
        <v>104</v>
      </c>
      <c r="L120" s="52">
        <v>0.96100448036233865</v>
      </c>
      <c r="M120" s="53">
        <v>7.0774722249392574E-2</v>
      </c>
      <c r="N120" s="54">
        <v>0.75401037529128512</v>
      </c>
      <c r="O120" s="54">
        <v>0.89025567307692277</v>
      </c>
    </row>
    <row r="121" spans="1:15" x14ac:dyDescent="0.45">
      <c r="A121" s="37">
        <v>112</v>
      </c>
      <c r="B121" s="51" t="s">
        <v>139</v>
      </c>
      <c r="C121" s="55">
        <v>13</v>
      </c>
      <c r="D121" s="52">
        <v>0.81512515113504103</v>
      </c>
      <c r="E121" s="53">
        <v>9.9821234390629995E-2</v>
      </c>
      <c r="F121" s="54">
        <v>0.57091157983381202</v>
      </c>
      <c r="G121" s="54">
        <v>0.93705461538461543</v>
      </c>
      <c r="I121" s="37">
        <v>112</v>
      </c>
      <c r="J121" s="51" t="s">
        <v>149</v>
      </c>
      <c r="K121" s="55">
        <v>91</v>
      </c>
      <c r="L121" s="52">
        <v>0.96599170606340468</v>
      </c>
      <c r="M121" s="53">
        <v>4.3307976455945099E-2</v>
      </c>
      <c r="N121" s="54">
        <v>0.82812314663363717</v>
      </c>
      <c r="O121" s="54">
        <v>1.0285107692307693</v>
      </c>
    </row>
    <row r="122" spans="1:15" x14ac:dyDescent="0.45">
      <c r="A122" s="37">
        <v>113</v>
      </c>
      <c r="B122" s="51" t="s">
        <v>268</v>
      </c>
      <c r="C122" s="55">
        <v>10</v>
      </c>
      <c r="D122" s="52">
        <v>0.81329109825103851</v>
      </c>
      <c r="E122" s="53">
        <v>4.1531014469992231E-2</v>
      </c>
      <c r="F122" s="54">
        <v>0.56942347650885616</v>
      </c>
      <c r="G122" s="54">
        <v>0.61374000000000006</v>
      </c>
      <c r="I122" s="37">
        <v>113</v>
      </c>
      <c r="J122" s="51" t="s">
        <v>210</v>
      </c>
      <c r="K122" s="55">
        <v>38</v>
      </c>
      <c r="L122" s="52">
        <v>0.96773829542741208</v>
      </c>
      <c r="M122" s="53">
        <v>0.10506764018395823</v>
      </c>
      <c r="N122" s="54">
        <v>0.80918054140345885</v>
      </c>
      <c r="O122" s="54">
        <v>1.0090215789473682</v>
      </c>
    </row>
    <row r="123" spans="1:15" x14ac:dyDescent="0.45">
      <c r="A123" s="37">
        <v>114</v>
      </c>
      <c r="B123" s="51" t="s">
        <v>243</v>
      </c>
      <c r="C123" s="55">
        <v>24</v>
      </c>
      <c r="D123" s="52">
        <v>0.81049762200220365</v>
      </c>
      <c r="E123" s="53">
        <v>0.13335762206616295</v>
      </c>
      <c r="F123" s="54">
        <v>0.509593129130825</v>
      </c>
      <c r="G123" s="54">
        <v>0.73009791666666679</v>
      </c>
      <c r="I123" s="37">
        <v>114</v>
      </c>
      <c r="J123" s="51" t="s">
        <v>142</v>
      </c>
      <c r="K123" s="55">
        <v>75</v>
      </c>
      <c r="L123" s="52">
        <v>0.97014505973054155</v>
      </c>
      <c r="M123" s="53">
        <v>6.2323456073131826E-2</v>
      </c>
      <c r="N123" s="54">
        <v>0.77927249288952849</v>
      </c>
      <c r="O123" s="54">
        <v>1.0688224</v>
      </c>
    </row>
    <row r="124" spans="1:15" x14ac:dyDescent="0.45">
      <c r="A124" s="37">
        <v>115</v>
      </c>
      <c r="B124" s="51" t="s">
        <v>166</v>
      </c>
      <c r="C124" s="55">
        <v>36</v>
      </c>
      <c r="D124" s="52">
        <v>0.80067773016722921</v>
      </c>
      <c r="E124" s="53">
        <v>8.2220097860626354E-2</v>
      </c>
      <c r="F124" s="54">
        <v>0.38852523567927993</v>
      </c>
      <c r="G124" s="54">
        <v>0.75426805555555554</v>
      </c>
      <c r="I124" s="37">
        <v>115</v>
      </c>
      <c r="J124" s="51" t="s">
        <v>184</v>
      </c>
      <c r="K124" s="55">
        <v>91</v>
      </c>
      <c r="L124" s="52">
        <v>0.97041522211379561</v>
      </c>
      <c r="M124" s="53">
        <v>4.0474894414856924E-2</v>
      </c>
      <c r="N124" s="54">
        <v>0.90340735244144821</v>
      </c>
      <c r="O124" s="54">
        <v>1.0485218681318684</v>
      </c>
    </row>
    <row r="125" spans="1:15" x14ac:dyDescent="0.45">
      <c r="A125" s="37">
        <v>116</v>
      </c>
      <c r="B125" s="51" t="s">
        <v>176</v>
      </c>
      <c r="C125" s="55">
        <v>16</v>
      </c>
      <c r="D125" s="52">
        <v>0.79612928736029076</v>
      </c>
      <c r="E125" s="53">
        <v>4.7920685305778803E-2</v>
      </c>
      <c r="F125" s="54">
        <v>0.60562540501726225</v>
      </c>
      <c r="G125" s="54">
        <v>0.86320750000000013</v>
      </c>
      <c r="I125" s="37">
        <v>116</v>
      </c>
      <c r="J125" s="51" t="s">
        <v>240</v>
      </c>
      <c r="K125" s="55">
        <v>54</v>
      </c>
      <c r="L125" s="52">
        <v>0.97228450844066838</v>
      </c>
      <c r="M125" s="53">
        <v>3.3065000141613558E-2</v>
      </c>
      <c r="N125" s="54">
        <v>0.76532411612725448</v>
      </c>
      <c r="O125" s="54">
        <v>0.88796203703703735</v>
      </c>
    </row>
    <row r="126" spans="1:15" x14ac:dyDescent="0.45">
      <c r="A126" s="37">
        <v>117</v>
      </c>
      <c r="B126" s="51" t="s">
        <v>284</v>
      </c>
      <c r="C126" s="55">
        <v>6</v>
      </c>
      <c r="D126" s="52">
        <v>0.79010649380491194</v>
      </c>
      <c r="E126" s="53">
        <v>0.18735584557726218</v>
      </c>
      <c r="F126" s="54">
        <v>0.48323513220740527</v>
      </c>
      <c r="G126" s="54">
        <v>0.5848483333333333</v>
      </c>
      <c r="I126" s="37">
        <v>117</v>
      </c>
      <c r="J126" s="51" t="s">
        <v>242</v>
      </c>
      <c r="K126" s="55">
        <v>65</v>
      </c>
      <c r="L126" s="52">
        <v>0.97335644339722627</v>
      </c>
      <c r="M126" s="53">
        <v>5.5011179105372052E-2</v>
      </c>
      <c r="N126" s="54">
        <v>0.83161886919008643</v>
      </c>
      <c r="O126" s="54">
        <v>0.99862415384615377</v>
      </c>
    </row>
    <row r="127" spans="1:15" x14ac:dyDescent="0.45">
      <c r="A127" s="37">
        <v>118</v>
      </c>
      <c r="B127" s="51" t="s">
        <v>262</v>
      </c>
      <c r="C127" s="55">
        <v>24</v>
      </c>
      <c r="D127" s="52">
        <v>0.78514908198928879</v>
      </c>
      <c r="E127" s="53">
        <v>3.6168789799712879E-2</v>
      </c>
      <c r="F127" s="54">
        <v>0.50091183522533445</v>
      </c>
      <c r="G127" s="54">
        <v>0.76637874999999989</v>
      </c>
      <c r="I127" s="37">
        <v>118</v>
      </c>
      <c r="J127" s="51" t="s">
        <v>205</v>
      </c>
      <c r="K127" s="55">
        <v>26</v>
      </c>
      <c r="L127" s="52">
        <v>0.98112223827711886</v>
      </c>
      <c r="M127" s="53">
        <v>7.2547902562565589E-2</v>
      </c>
      <c r="N127" s="54">
        <v>0.86814687860838446</v>
      </c>
      <c r="O127" s="54">
        <v>1.0530073076923079</v>
      </c>
    </row>
    <row r="128" spans="1:15" x14ac:dyDescent="0.45">
      <c r="A128" s="37">
        <v>119</v>
      </c>
      <c r="B128" s="51" t="s">
        <v>183</v>
      </c>
      <c r="C128" s="55">
        <v>19</v>
      </c>
      <c r="D128" s="52">
        <v>0.78493215080314938</v>
      </c>
      <c r="E128" s="53">
        <v>5.4175444829329684E-2</v>
      </c>
      <c r="F128" s="54">
        <v>0.53309005333615567</v>
      </c>
      <c r="G128" s="54">
        <v>0.77769947368421055</v>
      </c>
      <c r="I128" s="37">
        <v>119</v>
      </c>
      <c r="J128" s="51" t="s">
        <v>194</v>
      </c>
      <c r="K128" s="55">
        <v>17</v>
      </c>
      <c r="L128" s="52">
        <v>0.98484422949879757</v>
      </c>
      <c r="M128" s="53">
        <v>5.5160754852903351E-2</v>
      </c>
      <c r="N128" s="54">
        <v>0.9407644438948326</v>
      </c>
      <c r="O128" s="54">
        <v>1.4185182352941177</v>
      </c>
    </row>
    <row r="129" spans="1:15" x14ac:dyDescent="0.45">
      <c r="A129" s="37">
        <v>120</v>
      </c>
      <c r="B129" s="51" t="s">
        <v>178</v>
      </c>
      <c r="C129" s="55">
        <v>38</v>
      </c>
      <c r="D129" s="52">
        <v>0.77972010673012071</v>
      </c>
      <c r="E129" s="53">
        <v>5.4198190616861021E-2</v>
      </c>
      <c r="F129" s="54">
        <v>0.50343406254607959</v>
      </c>
      <c r="G129" s="54">
        <v>0.71756921052631584</v>
      </c>
      <c r="I129" s="37">
        <v>120</v>
      </c>
      <c r="J129" s="51" t="s">
        <v>171</v>
      </c>
      <c r="K129" s="55">
        <v>117</v>
      </c>
      <c r="L129" s="52">
        <v>0.9900661605285499</v>
      </c>
      <c r="M129" s="53">
        <v>4.3276557612120931E-2</v>
      </c>
      <c r="N129" s="54">
        <v>0.84381491425978139</v>
      </c>
      <c r="O129" s="54">
        <v>1.0489535897435898</v>
      </c>
    </row>
    <row r="130" spans="1:15" x14ac:dyDescent="0.45">
      <c r="A130" s="37">
        <v>121</v>
      </c>
      <c r="B130" s="51" t="s">
        <v>197</v>
      </c>
      <c r="C130" s="55">
        <v>18</v>
      </c>
      <c r="D130" s="52">
        <v>0.77740490306958709</v>
      </c>
      <c r="E130" s="53">
        <v>3.6433539385392705E-2</v>
      </c>
      <c r="F130" s="54">
        <v>0.48407062433176329</v>
      </c>
      <c r="G130" s="54">
        <v>0.65815388888888893</v>
      </c>
      <c r="I130" s="37">
        <v>121</v>
      </c>
      <c r="J130" s="51" t="s">
        <v>141</v>
      </c>
      <c r="K130" s="55">
        <v>40</v>
      </c>
      <c r="L130" s="52">
        <v>0.99243076440213307</v>
      </c>
      <c r="M130" s="53">
        <v>5.8055852136013643E-2</v>
      </c>
      <c r="N130" s="54">
        <v>1.0128626812239303</v>
      </c>
      <c r="O130" s="54">
        <v>1.3619824999999994</v>
      </c>
    </row>
    <row r="131" spans="1:15" x14ac:dyDescent="0.45">
      <c r="A131" s="37">
        <v>122</v>
      </c>
      <c r="B131" s="51" t="s">
        <v>214</v>
      </c>
      <c r="C131" s="55">
        <v>6</v>
      </c>
      <c r="D131" s="52">
        <v>0.76977589894120724</v>
      </c>
      <c r="E131" s="53">
        <v>6.8969706661456368E-2</v>
      </c>
      <c r="F131" s="54">
        <v>0.5697007540222202</v>
      </c>
      <c r="G131" s="54">
        <v>0.94988166666666662</v>
      </c>
      <c r="I131" s="37">
        <v>122</v>
      </c>
      <c r="J131" s="51" t="s">
        <v>135</v>
      </c>
      <c r="K131" s="55">
        <v>52</v>
      </c>
      <c r="L131" s="52">
        <v>0.99258809642008761</v>
      </c>
      <c r="M131" s="53">
        <v>4.9402192146735566E-2</v>
      </c>
      <c r="N131" s="54">
        <v>0.9933610653740923</v>
      </c>
      <c r="O131" s="54">
        <v>1.0975584615384617</v>
      </c>
    </row>
    <row r="132" spans="1:15" x14ac:dyDescent="0.45">
      <c r="A132" s="37">
        <v>123</v>
      </c>
      <c r="B132" s="51" t="s">
        <v>190</v>
      </c>
      <c r="C132" s="55">
        <v>5</v>
      </c>
      <c r="D132" s="52">
        <v>0.76960758114381367</v>
      </c>
      <c r="E132" s="53">
        <v>0.17698898215267517</v>
      </c>
      <c r="F132" s="54">
        <v>0.37360423191265396</v>
      </c>
      <c r="G132" s="54">
        <v>0.75342600000000004</v>
      </c>
      <c r="I132" s="37">
        <v>123</v>
      </c>
      <c r="J132" s="51" t="s">
        <v>186</v>
      </c>
      <c r="K132" s="55">
        <v>33</v>
      </c>
      <c r="L132" s="52">
        <v>0.99720510304789245</v>
      </c>
      <c r="M132" s="53">
        <v>4.8559181297810415E-2</v>
      </c>
      <c r="N132" s="54">
        <v>0.93101980115046634</v>
      </c>
      <c r="O132" s="54">
        <v>1.1096130303030305</v>
      </c>
    </row>
    <row r="133" spans="1:15" x14ac:dyDescent="0.45">
      <c r="A133" s="37">
        <v>124</v>
      </c>
      <c r="B133" s="51" t="s">
        <v>200</v>
      </c>
      <c r="C133" s="55">
        <v>10</v>
      </c>
      <c r="D133" s="52">
        <v>0.76605252237769306</v>
      </c>
      <c r="E133" s="53">
        <v>8.4697287423304304E-2</v>
      </c>
      <c r="F133" s="54">
        <v>0.51369986448736082</v>
      </c>
      <c r="G133" s="54">
        <v>0.79767699999999997</v>
      </c>
      <c r="I133" s="37">
        <v>124</v>
      </c>
      <c r="J133" s="51" t="s">
        <v>256</v>
      </c>
      <c r="K133" s="55">
        <v>70</v>
      </c>
      <c r="L133" s="52">
        <v>1.002353217544804</v>
      </c>
      <c r="M133" s="53">
        <v>6.1037558840883639E-2</v>
      </c>
      <c r="N133" s="54">
        <v>0.87141602424280329</v>
      </c>
      <c r="O133" s="54">
        <v>1.1335712857142857</v>
      </c>
    </row>
    <row r="134" spans="1:15" x14ac:dyDescent="0.45">
      <c r="A134" s="37">
        <v>125</v>
      </c>
      <c r="B134" s="51" t="s">
        <v>257</v>
      </c>
      <c r="C134" s="55">
        <v>9</v>
      </c>
      <c r="D134" s="52">
        <v>0.76547552487329584</v>
      </c>
      <c r="E134" s="53">
        <v>2.7641407431352329E-2</v>
      </c>
      <c r="F134" s="54">
        <v>0.5277756574248178</v>
      </c>
      <c r="G134" s="54">
        <v>0.68845444444444448</v>
      </c>
      <c r="I134" s="37">
        <v>125</v>
      </c>
      <c r="J134" s="51" t="s">
        <v>215</v>
      </c>
      <c r="K134" s="55">
        <v>43</v>
      </c>
      <c r="L134" s="52">
        <v>1.0068687887754972</v>
      </c>
      <c r="M134" s="53">
        <v>4.3549304473121365E-2</v>
      </c>
      <c r="N134" s="54">
        <v>0.86160573361537063</v>
      </c>
      <c r="O134" s="54">
        <v>1.1609290697674415</v>
      </c>
    </row>
    <row r="135" spans="1:15" x14ac:dyDescent="0.45">
      <c r="A135" s="37">
        <v>126</v>
      </c>
      <c r="B135" s="51" t="s">
        <v>248</v>
      </c>
      <c r="C135" s="55">
        <v>10</v>
      </c>
      <c r="D135" s="52">
        <v>0.76398425945276827</v>
      </c>
      <c r="E135" s="53">
        <v>2.6895671825299276E-2</v>
      </c>
      <c r="F135" s="54">
        <v>0.44725487586565282</v>
      </c>
      <c r="G135" s="54">
        <v>0.68657000000000001</v>
      </c>
      <c r="I135" s="37">
        <v>126</v>
      </c>
      <c r="J135" s="51" t="s">
        <v>278</v>
      </c>
      <c r="K135" s="55">
        <v>67</v>
      </c>
      <c r="L135" s="52">
        <v>1.0080077458113335</v>
      </c>
      <c r="M135" s="53">
        <v>7.2042562398005821</v>
      </c>
      <c r="N135" s="54">
        <v>0.52815602090872737</v>
      </c>
      <c r="O135" s="54">
        <v>0.96688850746268662</v>
      </c>
    </row>
    <row r="136" spans="1:15" x14ac:dyDescent="0.45">
      <c r="A136" s="37">
        <v>127</v>
      </c>
      <c r="B136" s="51" t="s">
        <v>162</v>
      </c>
      <c r="C136" s="55">
        <v>13</v>
      </c>
      <c r="D136" s="52">
        <v>0.76117553668314575</v>
      </c>
      <c r="E136" s="53">
        <v>3.5672846055236657E-2</v>
      </c>
      <c r="F136" s="54">
        <v>0.49572931740707832</v>
      </c>
      <c r="G136" s="54">
        <v>0.64349307692307689</v>
      </c>
      <c r="I136" s="37">
        <v>127</v>
      </c>
      <c r="J136" s="51" t="s">
        <v>174</v>
      </c>
      <c r="K136" s="55">
        <v>30</v>
      </c>
      <c r="L136" s="52">
        <v>1.0112110620367234</v>
      </c>
      <c r="M136" s="53">
        <v>0.18499789026589644</v>
      </c>
      <c r="N136" s="54">
        <v>0.8387483142874459</v>
      </c>
      <c r="O136" s="54">
        <v>1.0019699999999998</v>
      </c>
    </row>
    <row r="137" spans="1:15" x14ac:dyDescent="0.45">
      <c r="A137" s="37">
        <v>128</v>
      </c>
      <c r="B137" s="51" t="s">
        <v>229</v>
      </c>
      <c r="C137" s="55">
        <v>70</v>
      </c>
      <c r="D137" s="52">
        <v>0.76113477292212695</v>
      </c>
      <c r="E137" s="53">
        <v>4.8569472656895048E-2</v>
      </c>
      <c r="F137" s="54">
        <v>0.50105610718481497</v>
      </c>
      <c r="G137" s="54">
        <v>1.0692565714285716</v>
      </c>
      <c r="I137" s="37">
        <v>128</v>
      </c>
      <c r="J137" s="51" t="s">
        <v>286</v>
      </c>
      <c r="K137" s="55">
        <v>39</v>
      </c>
      <c r="L137" s="52">
        <v>1.0147489121103743</v>
      </c>
      <c r="M137" s="53">
        <v>5.6162244007026414E-2</v>
      </c>
      <c r="N137" s="54">
        <v>0.89510363650817448</v>
      </c>
      <c r="O137" s="54">
        <v>1.1758899999999999</v>
      </c>
    </row>
    <row r="138" spans="1:15" x14ac:dyDescent="0.45">
      <c r="A138" s="37">
        <v>129</v>
      </c>
      <c r="B138" s="51" t="s">
        <v>223</v>
      </c>
      <c r="C138" s="55">
        <v>94</v>
      </c>
      <c r="D138" s="52">
        <v>0.76057286868619878</v>
      </c>
      <c r="E138" s="53">
        <v>4.1523896395196172E-2</v>
      </c>
      <c r="F138" s="54">
        <v>0.48506417337277907</v>
      </c>
      <c r="G138" s="54">
        <v>0.70559329787234049</v>
      </c>
      <c r="I138" s="37">
        <v>129</v>
      </c>
      <c r="J138" s="51" t="s">
        <v>179</v>
      </c>
      <c r="K138" s="55">
        <v>11</v>
      </c>
      <c r="L138" s="52">
        <v>1.0158595218948767</v>
      </c>
      <c r="M138" s="53">
        <v>9.0791587730498807E-2</v>
      </c>
      <c r="N138" s="54">
        <v>0.95680468440581334</v>
      </c>
      <c r="O138" s="54">
        <v>1.2199781818181819</v>
      </c>
    </row>
    <row r="139" spans="1:15" x14ac:dyDescent="0.45">
      <c r="A139" s="37">
        <v>130</v>
      </c>
      <c r="B139" s="51" t="s">
        <v>145</v>
      </c>
      <c r="C139" s="55">
        <v>40</v>
      </c>
      <c r="D139" s="52">
        <v>0.75893121548875386</v>
      </c>
      <c r="E139" s="53">
        <v>4.0739227416654027E-2</v>
      </c>
      <c r="F139" s="54">
        <v>0.47708884092350845</v>
      </c>
      <c r="G139" s="54">
        <v>0.92953875000000019</v>
      </c>
      <c r="I139" s="37">
        <v>130</v>
      </c>
      <c r="J139" s="51" t="s">
        <v>172</v>
      </c>
      <c r="K139" s="55">
        <v>130</v>
      </c>
      <c r="L139" s="52">
        <v>1.0165780280087664</v>
      </c>
      <c r="M139" s="53">
        <v>8.8036219656635481E-2</v>
      </c>
      <c r="N139" s="54">
        <v>0.816177927449524</v>
      </c>
      <c r="O139" s="54">
        <v>0.98451738461538441</v>
      </c>
    </row>
    <row r="140" spans="1:15" x14ac:dyDescent="0.45">
      <c r="A140" s="37">
        <v>131</v>
      </c>
      <c r="B140" s="51" t="s">
        <v>164</v>
      </c>
      <c r="C140" s="55">
        <v>11</v>
      </c>
      <c r="D140" s="52">
        <v>0.75784204028209889</v>
      </c>
      <c r="E140" s="53">
        <v>0.13700615137457628</v>
      </c>
      <c r="F140" s="54">
        <v>0.38490454006877201</v>
      </c>
      <c r="G140" s="54">
        <v>0.65610909090909086</v>
      </c>
      <c r="I140" s="37">
        <v>131</v>
      </c>
      <c r="J140" s="51" t="s">
        <v>155</v>
      </c>
      <c r="K140" s="55">
        <v>71</v>
      </c>
      <c r="L140" s="52">
        <v>1.0217389714459229</v>
      </c>
      <c r="M140" s="53">
        <v>6.0539193826805913E-2</v>
      </c>
      <c r="N140" s="54">
        <v>0.87639664748509249</v>
      </c>
      <c r="O140" s="54">
        <v>1.0555790140845076</v>
      </c>
    </row>
    <row r="141" spans="1:15" x14ac:dyDescent="0.45">
      <c r="A141" s="37">
        <v>132</v>
      </c>
      <c r="B141" s="51" t="s">
        <v>203</v>
      </c>
      <c r="C141" s="55">
        <v>6</v>
      </c>
      <c r="D141" s="52">
        <v>0.75522726112050187</v>
      </c>
      <c r="E141" s="53">
        <v>7.1528079810306344E-2</v>
      </c>
      <c r="F141" s="54">
        <v>0.58486827265948016</v>
      </c>
      <c r="G141" s="54">
        <v>0.69015833333333332</v>
      </c>
      <c r="I141" s="37">
        <v>132</v>
      </c>
      <c r="J141" s="51" t="s">
        <v>169</v>
      </c>
      <c r="K141" s="55">
        <v>18</v>
      </c>
      <c r="L141" s="52">
        <v>1.0237815753164279</v>
      </c>
      <c r="M141" s="53">
        <v>0.104256608067944</v>
      </c>
      <c r="N141" s="54">
        <v>0.84244851510915875</v>
      </c>
      <c r="O141" s="54">
        <v>1.0374355555555559</v>
      </c>
    </row>
    <row r="142" spans="1:15" x14ac:dyDescent="0.45">
      <c r="A142" s="37">
        <v>133</v>
      </c>
      <c r="B142" s="51" t="s">
        <v>222</v>
      </c>
      <c r="C142" s="55">
        <v>22</v>
      </c>
      <c r="D142" s="52">
        <v>0.75499613610970107</v>
      </c>
      <c r="E142" s="53">
        <v>2.2409273151885067E-2</v>
      </c>
      <c r="F142" s="54">
        <v>0.44550573325038728</v>
      </c>
      <c r="G142" s="54">
        <v>0.68341499999999999</v>
      </c>
      <c r="I142" s="37">
        <v>133</v>
      </c>
      <c r="J142" s="51" t="s">
        <v>189</v>
      </c>
      <c r="K142" s="55">
        <v>16</v>
      </c>
      <c r="L142" s="52">
        <v>1.0379065351352696</v>
      </c>
      <c r="M142" s="53">
        <v>9.7207017572634571E-2</v>
      </c>
      <c r="N142" s="54">
        <v>1.0621433448395239</v>
      </c>
      <c r="O142" s="54">
        <v>1.21083875</v>
      </c>
    </row>
    <row r="143" spans="1:15" x14ac:dyDescent="0.45">
      <c r="A143" s="37">
        <v>134</v>
      </c>
      <c r="B143" s="51" t="s">
        <v>234</v>
      </c>
      <c r="C143" s="55">
        <v>3</v>
      </c>
      <c r="D143" s="52">
        <v>0.75142839196545885</v>
      </c>
      <c r="E143" s="53">
        <v>0.12564094526551056</v>
      </c>
      <c r="F143" s="54">
        <v>0.55792143460087906</v>
      </c>
      <c r="G143" s="54">
        <v>0.80172333333333334</v>
      </c>
      <c r="I143" s="37">
        <v>134</v>
      </c>
      <c r="J143" s="51" t="s">
        <v>206</v>
      </c>
      <c r="K143" s="55">
        <v>49</v>
      </c>
      <c r="L143" s="52">
        <v>1.0443053557297128</v>
      </c>
      <c r="M143" s="53">
        <v>3.1082837933784094E-2</v>
      </c>
      <c r="N143" s="54">
        <v>0.89233885764377696</v>
      </c>
      <c r="O143" s="54">
        <v>1.0749253061224486</v>
      </c>
    </row>
    <row r="144" spans="1:15" x14ac:dyDescent="0.45">
      <c r="A144" s="37">
        <v>135</v>
      </c>
      <c r="B144" s="51" t="s">
        <v>147</v>
      </c>
      <c r="C144" s="55">
        <v>10</v>
      </c>
      <c r="D144" s="52">
        <v>0.74903321229464459</v>
      </c>
      <c r="E144" s="53">
        <v>4.5003673300216859E-2</v>
      </c>
      <c r="F144" s="54">
        <v>0.45603294423853635</v>
      </c>
      <c r="G144" s="54">
        <v>0.60759699999999994</v>
      </c>
      <c r="I144" s="37">
        <v>135</v>
      </c>
      <c r="J144" s="51" t="s">
        <v>230</v>
      </c>
      <c r="K144" s="55">
        <v>23</v>
      </c>
      <c r="L144" s="52">
        <v>1.0451287459426379</v>
      </c>
      <c r="M144" s="53">
        <v>5.9649999985538542E-2</v>
      </c>
      <c r="N144" s="54">
        <v>0.99357936603838548</v>
      </c>
      <c r="O144" s="54">
        <v>1.2620552173913047</v>
      </c>
    </row>
    <row r="145" spans="1:15" x14ac:dyDescent="0.45">
      <c r="A145" s="37">
        <v>136</v>
      </c>
      <c r="B145" s="51" t="s">
        <v>224</v>
      </c>
      <c r="C145" s="55">
        <v>13</v>
      </c>
      <c r="D145" s="52">
        <v>0.74615384615384606</v>
      </c>
      <c r="E145" s="53">
        <v>0.14340720628561102</v>
      </c>
      <c r="F145" s="54">
        <v>0.33271045392191517</v>
      </c>
      <c r="G145" s="54">
        <v>0.58636307692307699</v>
      </c>
      <c r="I145" s="37">
        <v>136</v>
      </c>
      <c r="J145" s="51" t="s">
        <v>173</v>
      </c>
      <c r="K145" s="55">
        <v>97</v>
      </c>
      <c r="L145" s="52">
        <v>1.0475320042114331</v>
      </c>
      <c r="M145" s="53">
        <v>6.9975639569930331E-2</v>
      </c>
      <c r="N145" s="54">
        <v>0.96577176749022797</v>
      </c>
      <c r="O145" s="54">
        <v>1.0757420618556699</v>
      </c>
    </row>
    <row r="146" spans="1:15" x14ac:dyDescent="0.45">
      <c r="A146" s="37">
        <v>137</v>
      </c>
      <c r="B146" s="51" t="s">
        <v>247</v>
      </c>
      <c r="C146" s="55">
        <v>17</v>
      </c>
      <c r="D146" s="52">
        <v>0.74570518616403259</v>
      </c>
      <c r="E146" s="53">
        <v>4.5597594335247738E-2</v>
      </c>
      <c r="F146" s="54">
        <v>0.49740864999228718</v>
      </c>
      <c r="G146" s="54">
        <v>0.73159588235294126</v>
      </c>
      <c r="I146" s="37">
        <v>137</v>
      </c>
      <c r="J146" s="51" t="s">
        <v>193</v>
      </c>
      <c r="K146" s="55">
        <v>46</v>
      </c>
      <c r="L146" s="52">
        <v>1.052385992778091</v>
      </c>
      <c r="M146" s="53">
        <v>0.1397553091692022</v>
      </c>
      <c r="N146" s="54">
        <v>0.90292530328850751</v>
      </c>
      <c r="O146" s="54">
        <v>1.1823515217391305</v>
      </c>
    </row>
    <row r="147" spans="1:15" x14ac:dyDescent="0.45">
      <c r="A147" s="37">
        <v>138</v>
      </c>
      <c r="B147" s="51" t="s">
        <v>285</v>
      </c>
      <c r="C147" s="55">
        <v>13</v>
      </c>
      <c r="D147" s="52">
        <v>0.74355078338205893</v>
      </c>
      <c r="E147" s="53">
        <v>5.3785447233975825E-2</v>
      </c>
      <c r="F147" s="54">
        <v>0.40429200993212616</v>
      </c>
      <c r="G147" s="54">
        <v>0.92134923076923081</v>
      </c>
      <c r="I147" s="37">
        <v>138</v>
      </c>
      <c r="J147" s="51" t="s">
        <v>226</v>
      </c>
      <c r="K147" s="55">
        <v>6</v>
      </c>
      <c r="L147" s="52">
        <v>1.0547116408906207</v>
      </c>
      <c r="M147" s="53">
        <v>4.0955700158818609E-2</v>
      </c>
      <c r="N147" s="54">
        <v>1.0483653914601687</v>
      </c>
      <c r="O147" s="54">
        <v>1.1128799999999999</v>
      </c>
    </row>
    <row r="148" spans="1:15" x14ac:dyDescent="0.45">
      <c r="A148" s="37">
        <v>139</v>
      </c>
      <c r="B148" s="51" t="s">
        <v>252</v>
      </c>
      <c r="C148" s="55">
        <v>19</v>
      </c>
      <c r="D148" s="52">
        <v>0.74050322738129415</v>
      </c>
      <c r="E148" s="53">
        <v>7.2469564048008889E-2</v>
      </c>
      <c r="F148" s="54">
        <v>0.46069840221732955</v>
      </c>
      <c r="G148" s="54">
        <v>0.70483052631578946</v>
      </c>
      <c r="I148" s="37">
        <v>139</v>
      </c>
      <c r="J148" s="51" t="s">
        <v>188</v>
      </c>
      <c r="K148" s="55">
        <v>22</v>
      </c>
      <c r="L148" s="52">
        <v>1.0574589891124491</v>
      </c>
      <c r="M148" s="53">
        <v>0.18718048910398316</v>
      </c>
      <c r="N148" s="54">
        <v>0.94525905888958195</v>
      </c>
      <c r="O148" s="54">
        <v>1.1252381818181818</v>
      </c>
    </row>
    <row r="149" spans="1:15" x14ac:dyDescent="0.45">
      <c r="A149" s="37">
        <v>140</v>
      </c>
      <c r="B149" s="51" t="s">
        <v>260</v>
      </c>
      <c r="C149" s="55">
        <v>19</v>
      </c>
      <c r="D149" s="52">
        <v>0.73790681158825389</v>
      </c>
      <c r="E149" s="53">
        <v>5.1814944784006077E-2</v>
      </c>
      <c r="F149" s="54">
        <v>0.53998766454219582</v>
      </c>
      <c r="G149" s="54">
        <v>0.70954736842105259</v>
      </c>
      <c r="I149" s="37">
        <v>140</v>
      </c>
      <c r="J149" s="51" t="s">
        <v>143</v>
      </c>
      <c r="K149" s="55">
        <v>156</v>
      </c>
      <c r="L149" s="52">
        <v>1.0622406865654068</v>
      </c>
      <c r="M149" s="53">
        <v>5.056800943989341E-2</v>
      </c>
      <c r="N149" s="54">
        <v>1.003315163481622</v>
      </c>
      <c r="O149" s="54">
        <v>1.1230239102564115</v>
      </c>
    </row>
    <row r="150" spans="1:15" x14ac:dyDescent="0.45">
      <c r="A150" s="37">
        <v>141</v>
      </c>
      <c r="B150" s="51" t="s">
        <v>170</v>
      </c>
      <c r="C150" s="55">
        <v>48</v>
      </c>
      <c r="D150" s="52">
        <v>0.73563565281137466</v>
      </c>
      <c r="E150" s="53">
        <v>3.2858911659055898E-2</v>
      </c>
      <c r="F150" s="54">
        <v>0.40123418768372132</v>
      </c>
      <c r="G150" s="54">
        <v>0.64399520833333324</v>
      </c>
      <c r="I150" s="37">
        <v>141</v>
      </c>
      <c r="J150" s="51" t="s">
        <v>212</v>
      </c>
      <c r="K150" s="55">
        <v>3</v>
      </c>
      <c r="L150" s="52">
        <v>1.0687841701218048</v>
      </c>
      <c r="M150" s="53">
        <v>0.47968066963998035</v>
      </c>
      <c r="N150" s="54">
        <v>1.1498798990901076</v>
      </c>
      <c r="O150" s="54">
        <v>1.1942333333333333</v>
      </c>
    </row>
    <row r="151" spans="1:15" x14ac:dyDescent="0.45">
      <c r="A151" s="37">
        <v>142</v>
      </c>
      <c r="B151" s="51" t="s">
        <v>245</v>
      </c>
      <c r="C151" s="55">
        <v>5</v>
      </c>
      <c r="D151" s="52">
        <v>0.73209171277781948</v>
      </c>
      <c r="E151" s="53">
        <v>1.8605718301469103E-2</v>
      </c>
      <c r="F151" s="54">
        <v>0.47210579579593298</v>
      </c>
      <c r="G151" s="54">
        <v>0.61951200000000006</v>
      </c>
      <c r="I151" s="37">
        <v>142</v>
      </c>
      <c r="J151" s="51" t="s">
        <v>211</v>
      </c>
      <c r="K151" s="55">
        <v>47</v>
      </c>
      <c r="L151" s="52">
        <v>1.0948984861731992</v>
      </c>
      <c r="M151" s="53">
        <v>2.8458099680872626E-2</v>
      </c>
      <c r="N151" s="54">
        <v>1.150355066139561</v>
      </c>
      <c r="O151" s="54">
        <v>1.3678061702127657</v>
      </c>
    </row>
    <row r="152" spans="1:15" x14ac:dyDescent="0.45">
      <c r="A152" s="37">
        <v>143</v>
      </c>
      <c r="B152" s="51" t="s">
        <v>231</v>
      </c>
      <c r="C152" s="55">
        <v>13</v>
      </c>
      <c r="D152" s="52">
        <v>0.73124785520398394</v>
      </c>
      <c r="E152" s="53">
        <v>5.3110283562458512E-2</v>
      </c>
      <c r="F152" s="54">
        <v>0.43648351505464161</v>
      </c>
      <c r="G152" s="54">
        <v>0.74043923076923057</v>
      </c>
      <c r="I152" s="37">
        <v>143</v>
      </c>
      <c r="J152" s="51" t="s">
        <v>207</v>
      </c>
      <c r="K152" s="55">
        <v>24</v>
      </c>
      <c r="L152" s="52">
        <v>1.1014190453449213</v>
      </c>
      <c r="M152" s="53">
        <v>6.9910805907370366E-2</v>
      </c>
      <c r="N152" s="54">
        <v>1.0115996025520155</v>
      </c>
      <c r="O152" s="54">
        <v>1.2285579166666667</v>
      </c>
    </row>
    <row r="153" spans="1:15" x14ac:dyDescent="0.45">
      <c r="A153" s="37">
        <v>144</v>
      </c>
      <c r="B153" s="51" t="s">
        <v>213</v>
      </c>
      <c r="C153" s="55">
        <v>16</v>
      </c>
      <c r="D153" s="52">
        <v>0.71783266777123178</v>
      </c>
      <c r="E153" s="53">
        <v>3.9961738962272605E-2</v>
      </c>
      <c r="F153" s="54">
        <v>0.40265047028542245</v>
      </c>
      <c r="G153" s="54">
        <v>0.65993562500000003</v>
      </c>
      <c r="I153" s="37">
        <v>144</v>
      </c>
      <c r="J153" s="51" t="s">
        <v>235</v>
      </c>
      <c r="K153" s="55">
        <v>170</v>
      </c>
      <c r="L153" s="52">
        <v>1.1077890181503165</v>
      </c>
      <c r="M153" s="53">
        <v>3.3332954317449037E-2</v>
      </c>
      <c r="N153" s="54">
        <v>1.0351155953413067</v>
      </c>
      <c r="O153" s="54">
        <v>1.1699142603550292</v>
      </c>
    </row>
    <row r="154" spans="1:15" x14ac:dyDescent="0.45">
      <c r="A154" s="37">
        <v>145</v>
      </c>
      <c r="B154" s="51" t="s">
        <v>138</v>
      </c>
      <c r="C154" s="55">
        <v>9</v>
      </c>
      <c r="D154" s="52">
        <v>0.71350422434991823</v>
      </c>
      <c r="E154" s="53">
        <v>7.9018498916745325E-2</v>
      </c>
      <c r="F154" s="54">
        <v>0.49615004256059447</v>
      </c>
      <c r="G154" s="54">
        <v>0.66094555555555556</v>
      </c>
      <c r="I154" s="37">
        <v>145</v>
      </c>
      <c r="J154" s="51" t="s">
        <v>146</v>
      </c>
      <c r="K154" s="55">
        <v>57</v>
      </c>
      <c r="L154" s="52">
        <v>1.1355869471474389</v>
      </c>
      <c r="M154" s="53">
        <v>0.10948148279861428</v>
      </c>
      <c r="N154" s="54">
        <v>1.2269142906216868</v>
      </c>
      <c r="O154" s="54">
        <v>1.4142582456140353</v>
      </c>
    </row>
    <row r="155" spans="1:15" x14ac:dyDescent="0.45">
      <c r="A155" s="37">
        <v>146</v>
      </c>
      <c r="B155" s="51" t="s">
        <v>150</v>
      </c>
      <c r="C155" s="55">
        <v>7</v>
      </c>
      <c r="D155" s="52">
        <v>0.71272938512996187</v>
      </c>
      <c r="E155" s="53">
        <v>2.920696479688855E-2</v>
      </c>
      <c r="F155" s="54">
        <v>0.31859194461905388</v>
      </c>
      <c r="G155" s="54">
        <v>0.9155228571428573</v>
      </c>
      <c r="I155" s="37">
        <v>146</v>
      </c>
      <c r="J155" s="51" t="s">
        <v>267</v>
      </c>
      <c r="K155" s="55">
        <v>152</v>
      </c>
      <c r="L155" s="52">
        <v>1.1439762401921745</v>
      </c>
      <c r="M155" s="53">
        <v>4.4010568793854461E-2</v>
      </c>
      <c r="N155" s="54">
        <v>1.1314353408739577</v>
      </c>
      <c r="O155" s="54">
        <v>1.2899520394736839</v>
      </c>
    </row>
    <row r="156" spans="1:15" x14ac:dyDescent="0.45">
      <c r="A156" s="37">
        <v>147</v>
      </c>
      <c r="B156" s="51" t="s">
        <v>204</v>
      </c>
      <c r="C156" s="55">
        <v>27</v>
      </c>
      <c r="D156" s="52">
        <v>0.71263330465474395</v>
      </c>
      <c r="E156" s="53">
        <v>3.9271196811321407E-2</v>
      </c>
      <c r="F156" s="54">
        <v>0.3884321879037414</v>
      </c>
      <c r="G156" s="54">
        <v>0.58908000000000005</v>
      </c>
      <c r="I156" s="37">
        <v>147</v>
      </c>
      <c r="J156" s="51" t="s">
        <v>182</v>
      </c>
      <c r="K156" s="55">
        <v>46</v>
      </c>
      <c r="L156" s="52">
        <v>1.1565623044478561</v>
      </c>
      <c r="M156" s="53">
        <v>4.5525627753413588E-2</v>
      </c>
      <c r="N156" s="54">
        <v>1.1929395373982166</v>
      </c>
      <c r="O156" s="54">
        <v>1.2446393478260869</v>
      </c>
    </row>
    <row r="157" spans="1:15" x14ac:dyDescent="0.45">
      <c r="A157" s="37">
        <v>148</v>
      </c>
      <c r="B157" s="51" t="s">
        <v>181</v>
      </c>
      <c r="C157" s="55">
        <v>26</v>
      </c>
      <c r="D157" s="52">
        <v>0.70075241458158688</v>
      </c>
      <c r="E157" s="53">
        <v>3.2218664914701794E-2</v>
      </c>
      <c r="F157" s="54">
        <v>0.43656135434191401</v>
      </c>
      <c r="G157" s="54">
        <v>0.70133423076923096</v>
      </c>
      <c r="I157" s="37">
        <v>148</v>
      </c>
      <c r="J157" s="51" t="s">
        <v>160</v>
      </c>
      <c r="K157" s="55">
        <v>17</v>
      </c>
      <c r="L157" s="52">
        <v>1.2164456660227556</v>
      </c>
      <c r="M157" s="53">
        <v>5.1996422041483019E-2</v>
      </c>
      <c r="N157" s="54">
        <v>1.3449536979758308</v>
      </c>
      <c r="O157" s="54">
        <v>1.5337347058823529</v>
      </c>
    </row>
    <row r="158" spans="1:15" x14ac:dyDescent="0.45">
      <c r="A158" s="37">
        <v>149</v>
      </c>
      <c r="B158" s="51" t="s">
        <v>216</v>
      </c>
      <c r="C158" s="55">
        <v>24</v>
      </c>
      <c r="D158" s="52">
        <v>0.69999999999999973</v>
      </c>
      <c r="E158" s="53">
        <v>5.1091389415216119E-2</v>
      </c>
      <c r="F158" s="54">
        <v>0.36835965879354476</v>
      </c>
      <c r="G158" s="54">
        <v>0.63299083333333328</v>
      </c>
      <c r="I158" s="37">
        <v>149</v>
      </c>
      <c r="J158" s="51" t="s">
        <v>236</v>
      </c>
      <c r="K158" s="55">
        <v>6</v>
      </c>
      <c r="L158" s="52">
        <v>1.2962687731599571</v>
      </c>
      <c r="M158" s="53">
        <v>5.3046762862106835E-2</v>
      </c>
      <c r="N158" s="54">
        <v>1.4641255367455328</v>
      </c>
      <c r="O158" s="54">
        <v>1.5038433333333332</v>
      </c>
    </row>
    <row r="159" spans="1:15" x14ac:dyDescent="0.45">
      <c r="B159" s="56" t="s">
        <v>249</v>
      </c>
      <c r="C159" s="28">
        <f>SUM(C10:C158)</f>
        <v>6007</v>
      </c>
      <c r="D159" s="57"/>
      <c r="E159" s="58"/>
      <c r="F159" s="57"/>
      <c r="G159" s="57"/>
      <c r="J159" s="56" t="s">
        <v>249</v>
      </c>
      <c r="K159" s="28">
        <f>SUM(K10:K158)</f>
        <v>6007</v>
      </c>
      <c r="L159" s="57"/>
      <c r="M159" s="58"/>
      <c r="N159" s="57"/>
      <c r="O159" s="57"/>
    </row>
  </sheetData>
  <conditionalFormatting sqref="C10:C158">
    <cfRule type="cellIs" dxfId="1" priority="4" operator="lessThan">
      <formula>10</formula>
    </cfRule>
  </conditionalFormatting>
  <conditionalFormatting sqref="K10:K158">
    <cfRule type="cellIs" dxfId="0" priority="1" operator="lessThan">
      <formula>10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4A7F6-F836-48B8-9990-C0257665DF1D}">
  <sheetPr codeName="Tabelle4"/>
  <dimension ref="A1:DR1"/>
  <sheetViews>
    <sheetView workbookViewId="0"/>
  </sheetViews>
  <sheetFormatPr baseColWidth="10" defaultRowHeight="14.25" x14ac:dyDescent="0.45"/>
  <sheetData>
    <row r="1" spans="1:122" x14ac:dyDescent="0.45">
      <c r="A1">
        <v>122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  <c r="DR1" t="s">
        <v>120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Industriebeta</vt:lpstr>
      <vt:lpstr>Industriebeta sortiert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Brass</dc:creator>
  <cp:lastModifiedBy>Rolf Brass</cp:lastModifiedBy>
  <cp:lastPrinted>2020-12-29T16:09:39Z</cp:lastPrinted>
  <dcterms:created xsi:type="dcterms:W3CDTF">2020-03-19T19:51:16Z</dcterms:created>
  <dcterms:modified xsi:type="dcterms:W3CDTF">2026-01-02T17:16:42Z</dcterms:modified>
</cp:coreProperties>
</file>